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505" activeTab="0"/>
  </bookViews>
  <sheets>
    <sheet name="Blad1" sheetId="1" r:id="rId1"/>
  </sheets>
  <definedNames>
    <definedName name="_xlnm.Print_Area" localSheetId="0">'Blad1'!$B$1:$N$107</definedName>
    <definedName name="_xlnm.Print_Titles" localSheetId="0">'Blad1'!$1:$6</definedName>
  </definedNames>
  <calcPr fullCalcOnLoad="1"/>
</workbook>
</file>

<file path=xl/sharedStrings.xml><?xml version="1.0" encoding="utf-8"?>
<sst xmlns="http://schemas.openxmlformats.org/spreadsheetml/2006/main" count="20" uniqueCount="20">
  <si>
    <t>Datum</t>
  </si>
  <si>
    <t>KM stand</t>
  </si>
  <si>
    <t>Gereden km</t>
  </si>
  <si>
    <t>km / liter</t>
  </si>
  <si>
    <t>Bedrag</t>
  </si>
  <si>
    <t>Bedrag / km</t>
  </si>
  <si>
    <t>Totaal:</t>
  </si>
  <si>
    <t>Liters</t>
  </si>
  <si>
    <t>Nr.</t>
  </si>
  <si>
    <t xml:space="preserve">Beginstand (km): </t>
  </si>
  <si>
    <t>Opmerkingen</t>
  </si>
  <si>
    <t>Brandstofkosten per km</t>
  </si>
  <si>
    <t>© Computerprive</t>
  </si>
  <si>
    <t>Verbruik (km / liter)</t>
  </si>
  <si>
    <t>x</t>
  </si>
  <si>
    <t>Handleiding:  www.computerprive.nl</t>
  </si>
  <si>
    <t xml:space="preserve">  In deze DEMO kunt u maximaal de eerste 5 tankbeurten</t>
  </si>
  <si>
    <t xml:space="preserve">  bijhouden. (5 eerste regels)</t>
  </si>
  <si>
    <t xml:space="preserve">  De rest van de regels zijn beveilgd.</t>
  </si>
  <si>
    <t>= DEMO =    Auto brandstofverbruik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</si>
</sst>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"/>
    <numFmt numFmtId="166" formatCode="[$-413]dddd\ d\ mmmm\ yyyy"/>
    <numFmt numFmtId="167" formatCode="[$-413]d/mmm;@"/>
    <numFmt numFmtId="168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0"/>
    </font>
    <font>
      <b/>
      <sz val="14"/>
      <color indexed="1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>
        <color indexed="2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ck"/>
    </border>
    <border>
      <left>
        <color indexed="63"/>
      </left>
      <right style="thin"/>
      <top style="thin">
        <color indexed="23"/>
      </top>
      <bottom style="thick"/>
    </border>
    <border>
      <left>
        <color indexed="63"/>
      </left>
      <right>
        <color indexed="63"/>
      </right>
      <top style="thin">
        <color indexed="23"/>
      </top>
      <bottom style="thick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center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2" fontId="0" fillId="2" borderId="5" xfId="0" applyNumberForma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2" fontId="0" fillId="2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6" fillId="2" borderId="8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right"/>
      <protection locked="0"/>
    </xf>
    <xf numFmtId="7" fontId="3" fillId="2" borderId="12" xfId="0" applyNumberFormat="1" applyFont="1" applyFill="1" applyBorder="1" applyAlignment="1" applyProtection="1">
      <alignment horizontal="center"/>
      <protection hidden="1"/>
    </xf>
    <xf numFmtId="164" fontId="0" fillId="2" borderId="5" xfId="0" applyNumberFormat="1" applyFill="1" applyBorder="1" applyAlignment="1" applyProtection="1">
      <alignment horizontal="center"/>
      <protection hidden="1"/>
    </xf>
    <xf numFmtId="164" fontId="0" fillId="2" borderId="4" xfId="0" applyNumberFormat="1" applyFill="1" applyBorder="1" applyAlignment="1" applyProtection="1">
      <alignment horizontal="center"/>
      <protection hidden="1"/>
    </xf>
    <xf numFmtId="164" fontId="0" fillId="2" borderId="6" xfId="0" applyNumberFormat="1" applyFill="1" applyBorder="1" applyAlignment="1" applyProtection="1">
      <alignment horizontal="center"/>
      <protection hidden="1"/>
    </xf>
    <xf numFmtId="164" fontId="3" fillId="2" borderId="12" xfId="0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164" fontId="2" fillId="3" borderId="10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3" fillId="2" borderId="0" xfId="16" applyFont="1" applyFill="1" applyAlignment="1" applyProtection="1">
      <alignment horizontal="left"/>
      <protection hidden="1"/>
    </xf>
    <xf numFmtId="0" fontId="3" fillId="2" borderId="15" xfId="16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3" fillId="2" borderId="0" xfId="0" applyFont="1" applyFill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2" fontId="0" fillId="2" borderId="4" xfId="0" applyNumberFormat="1" applyFill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164" fontId="0" fillId="2" borderId="21" xfId="0" applyNumberFormat="1" applyFill="1" applyBorder="1" applyAlignment="1" applyProtection="1">
      <alignment horizontal="center"/>
      <protection hidden="1"/>
    </xf>
    <xf numFmtId="164" fontId="0" fillId="2" borderId="22" xfId="0" applyNumberFormat="1" applyFill="1" applyBorder="1" applyAlignment="1" applyProtection="1">
      <alignment horizontal="center"/>
      <protection hidden="1"/>
    </xf>
    <xf numFmtId="2" fontId="0" fillId="2" borderId="21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 locked="0"/>
    </xf>
    <xf numFmtId="0" fontId="0" fillId="0" borderId="20" xfId="0" applyBorder="1" applyAlignment="1" applyProtection="1">
      <alignment horizontal="left"/>
      <protection hidden="1" locked="0"/>
    </xf>
    <xf numFmtId="0" fontId="0" fillId="0" borderId="23" xfId="0" applyBorder="1" applyAlignment="1" applyProtection="1">
      <alignment horizontal="left"/>
      <protection hidden="1" locked="0"/>
    </xf>
    <xf numFmtId="167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67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left"/>
      <protection hidden="1"/>
    </xf>
    <xf numFmtId="0" fontId="7" fillId="2" borderId="0" xfId="0" applyFont="1" applyFill="1" applyAlignment="1" applyProtection="1" quotePrefix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uterprive.n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8"/>
  <sheetViews>
    <sheetView showRowColHeaders="0" tabSelected="1" workbookViewId="0" topLeftCell="B1">
      <pane ySplit="6" topLeftCell="BM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2" hidden="1" customWidth="1"/>
    <col min="2" max="2" width="5.28125" style="2" customWidth="1"/>
    <col min="3" max="3" width="10.140625" style="2" customWidth="1"/>
    <col min="4" max="4" width="10.7109375" style="2" customWidth="1"/>
    <col min="5" max="5" width="9.421875" style="2" customWidth="1"/>
    <col min="6" max="6" width="11.140625" style="2" customWidth="1"/>
    <col min="7" max="8" width="11.7109375" style="2" customWidth="1"/>
    <col min="9" max="9" width="12.28125" style="2" customWidth="1"/>
    <col min="10" max="10" width="11.7109375" style="2" customWidth="1"/>
    <col min="11" max="11" width="10.7109375" style="2" customWidth="1"/>
    <col min="12" max="12" width="12.00390625" style="2" customWidth="1"/>
    <col min="13" max="13" width="9.421875" style="2" customWidth="1"/>
    <col min="14" max="14" width="9.00390625" style="2" customWidth="1"/>
    <col min="15" max="16384" width="9.140625" style="2" customWidth="1"/>
  </cols>
  <sheetData>
    <row r="1" spans="2:31" ht="21.75" customHeight="1">
      <c r="B1" s="1"/>
      <c r="C1" s="55" t="s">
        <v>12</v>
      </c>
      <c r="D1" s="55"/>
      <c r="E1" s="1"/>
      <c r="F1" s="92" t="s">
        <v>19</v>
      </c>
      <c r="G1" s="58"/>
      <c r="H1" s="58"/>
      <c r="I1" s="58"/>
      <c r="J1" s="58"/>
      <c r="K1" s="49" t="s">
        <v>15</v>
      </c>
      <c r="L1" s="49"/>
      <c r="M1" s="49"/>
      <c r="N1" s="50"/>
      <c r="O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2.75">
      <c r="B2" s="1"/>
      <c r="C2" s="59">
        <f>IF(AND(G4&gt;0,E3=""),"U moet hier eerst de beginstand invullen !","")</f>
      </c>
      <c r="D2" s="59"/>
      <c r="E2" s="59"/>
      <c r="F2" s="59"/>
      <c r="G2" s="4"/>
      <c r="H2" s="5"/>
      <c r="I2" s="3"/>
      <c r="J2" s="6"/>
      <c r="K2" s="3"/>
      <c r="L2" s="3"/>
      <c r="M2" s="3"/>
      <c r="N2" s="1"/>
      <c r="O2" s="2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3.5" thickBot="1">
      <c r="B3" s="1"/>
      <c r="C3" s="56" t="s">
        <v>9</v>
      </c>
      <c r="D3" s="57"/>
      <c r="E3" s="46"/>
      <c r="F3" s="1"/>
      <c r="G3" s="51" t="s">
        <v>13</v>
      </c>
      <c r="H3" s="52"/>
      <c r="I3" s="43">
        <f>IF(E5=0,"",G5/E5)</f>
      </c>
      <c r="J3" s="1"/>
      <c r="K3" s="51" t="s">
        <v>11</v>
      </c>
      <c r="L3" s="52"/>
      <c r="M3" s="39">
        <f>IF(G5=0,"",F5/G5)</f>
      </c>
      <c r="N3" s="1"/>
      <c r="O3" s="2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 thickBot="1" thickTop="1">
      <c r="A4" s="2">
        <f>IF(D4="","",COUNT(D4:D4))</f>
        <v>1</v>
      </c>
      <c r="B4" s="7"/>
      <c r="C4" s="7"/>
      <c r="D4" s="36">
        <f>IF(E3="",0.001,E3)</f>
        <v>0.001</v>
      </c>
      <c r="E4" s="7"/>
      <c r="F4" s="7"/>
      <c r="G4" s="44">
        <f>SUM(D7:D107)</f>
        <v>0</v>
      </c>
      <c r="H4" s="7"/>
      <c r="I4" s="7"/>
      <c r="J4" s="7"/>
      <c r="K4" s="7"/>
      <c r="L4" s="7"/>
      <c r="M4" s="7"/>
      <c r="N4" s="7"/>
      <c r="O4" s="3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13.5" thickBot="1">
      <c r="B5" s="26"/>
      <c r="C5" s="37" t="s">
        <v>14</v>
      </c>
      <c r="D5" s="9" t="s">
        <v>6</v>
      </c>
      <c r="E5" s="10">
        <f>SUM(E7:E107)</f>
        <v>0</v>
      </c>
      <c r="F5" s="11">
        <f>SUM(F7:F107)</f>
        <v>0</v>
      </c>
      <c r="G5" s="45">
        <f>SUM(G7:G107)</f>
        <v>0</v>
      </c>
      <c r="H5" s="34"/>
      <c r="I5" s="34"/>
      <c r="J5" s="47"/>
      <c r="K5" s="47"/>
      <c r="L5" s="47"/>
      <c r="M5" s="47"/>
      <c r="N5" s="48"/>
      <c r="O5" s="2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2"/>
      <c r="AD5" s="12"/>
      <c r="AE5" s="12"/>
    </row>
    <row r="6" spans="2:31" ht="13.5" thickBot="1">
      <c r="B6" s="15" t="s">
        <v>8</v>
      </c>
      <c r="C6" s="13" t="s">
        <v>0</v>
      </c>
      <c r="D6" s="13" t="s">
        <v>1</v>
      </c>
      <c r="E6" s="13" t="s">
        <v>7</v>
      </c>
      <c r="F6" s="14" t="s">
        <v>4</v>
      </c>
      <c r="G6" s="33" t="s">
        <v>2</v>
      </c>
      <c r="H6" s="33" t="s">
        <v>3</v>
      </c>
      <c r="I6" s="33" t="s">
        <v>5</v>
      </c>
      <c r="J6" s="60" t="s">
        <v>10</v>
      </c>
      <c r="K6" s="61"/>
      <c r="L6" s="61"/>
      <c r="M6" s="61"/>
      <c r="N6" s="61"/>
      <c r="O6" s="3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2.75">
      <c r="A7" s="2">
        <f>IF(D7="","",COUNT($D$4:D7))</f>
      </c>
      <c r="B7" s="17">
        <v>1</v>
      </c>
      <c r="C7" s="38"/>
      <c r="D7" s="22"/>
      <c r="E7" s="23"/>
      <c r="F7" s="24"/>
      <c r="G7" s="40">
        <f>IF(OR(P7="",C7="x"),0,D7-P7)</f>
        <v>0</v>
      </c>
      <c r="H7" s="41">
        <f>IF(OR(D7="",E7=""),"",G7/E7)</f>
      </c>
      <c r="I7" s="18">
        <f aca="true" t="shared" si="0" ref="I7:I70">IF(OR(G7="",G7=0),"",F7/G7)</f>
      </c>
      <c r="J7" s="62"/>
      <c r="K7" s="63"/>
      <c r="L7" s="63"/>
      <c r="M7" s="63"/>
      <c r="N7" s="63"/>
      <c r="O7" s="27"/>
      <c r="P7" s="30">
        <f>IF(A7="","",VLOOKUP(A7-1,$A$4:$D$107,4))</f>
      </c>
      <c r="Q7" s="25"/>
      <c r="R7" s="25"/>
      <c r="S7" s="25"/>
      <c r="T7" s="25"/>
      <c r="U7" s="25"/>
      <c r="V7" s="25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">
        <f>IF(D8="","",COUNT($D$4:D8))</f>
      </c>
      <c r="B8" s="19">
        <f>B7+1</f>
        <v>2</v>
      </c>
      <c r="C8" s="38"/>
      <c r="D8" s="23"/>
      <c r="E8" s="23"/>
      <c r="F8" s="24"/>
      <c r="G8" s="40">
        <f aca="true" t="shared" si="1" ref="G8:G71">IF(OR(P8="",C8="x"),0,D8-P8)</f>
        <v>0</v>
      </c>
      <c r="H8" s="41">
        <f aca="true" t="shared" si="2" ref="H8:H71">IF(OR(D8="",E8=""),"",G8/E8)</f>
      </c>
      <c r="I8" s="18">
        <f t="shared" si="0"/>
      </c>
      <c r="J8" s="53"/>
      <c r="K8" s="54"/>
      <c r="L8" s="54"/>
      <c r="M8" s="54"/>
      <c r="N8" s="54"/>
      <c r="O8" s="28"/>
      <c r="P8" s="30">
        <f aca="true" t="shared" si="3" ref="P8:P71">IF(A8="","",VLOOKUP(A8-1,$A$4:$D$107,4))</f>
      </c>
      <c r="Q8" s="25"/>
      <c r="R8" s="25"/>
      <c r="S8" s="25"/>
      <c r="T8" s="25"/>
      <c r="U8" s="25"/>
      <c r="V8" s="25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">
        <f>IF(D9="","",COUNT($D$4:D9))</f>
      </c>
      <c r="B9" s="19">
        <f aca="true" t="shared" si="4" ref="B9:B72">B8+1</f>
        <v>3</v>
      </c>
      <c r="C9" s="38"/>
      <c r="D9" s="23"/>
      <c r="E9" s="23"/>
      <c r="F9" s="24"/>
      <c r="G9" s="40">
        <f t="shared" si="1"/>
        <v>0</v>
      </c>
      <c r="H9" s="41">
        <f t="shared" si="2"/>
      </c>
      <c r="I9" s="18">
        <f t="shared" si="0"/>
      </c>
      <c r="J9" s="53"/>
      <c r="K9" s="54"/>
      <c r="L9" s="54"/>
      <c r="M9" s="54"/>
      <c r="N9" s="54"/>
      <c r="O9" s="28"/>
      <c r="P9" s="30">
        <f t="shared" si="3"/>
      </c>
      <c r="Q9" s="25"/>
      <c r="R9" s="25"/>
      <c r="S9" s="25"/>
      <c r="T9" s="25"/>
      <c r="U9" s="25"/>
      <c r="V9" s="25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2">
        <f>IF(D10="","",COUNT($D$4:D10))</f>
      </c>
      <c r="B10" s="19">
        <f t="shared" si="4"/>
        <v>4</v>
      </c>
      <c r="C10" s="38"/>
      <c r="D10" s="23"/>
      <c r="E10" s="23"/>
      <c r="F10" s="24"/>
      <c r="G10" s="40">
        <f t="shared" si="1"/>
        <v>0</v>
      </c>
      <c r="H10" s="41">
        <f t="shared" si="2"/>
      </c>
      <c r="I10" s="18">
        <f t="shared" si="0"/>
      </c>
      <c r="J10" s="53"/>
      <c r="K10" s="54"/>
      <c r="L10" s="54"/>
      <c r="M10" s="54"/>
      <c r="N10" s="54"/>
      <c r="O10" s="28"/>
      <c r="P10" s="30">
        <f t="shared" si="3"/>
      </c>
      <c r="Q10" s="25"/>
      <c r="R10" s="25"/>
      <c r="S10" s="25"/>
      <c r="T10" s="25"/>
      <c r="U10" s="25"/>
      <c r="V10" s="25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">
        <f>IF(D11="","",COUNT($D$4:D11))</f>
      </c>
      <c r="B11" s="19">
        <f t="shared" si="4"/>
        <v>5</v>
      </c>
      <c r="C11" s="65"/>
      <c r="D11" s="66"/>
      <c r="E11" s="66"/>
      <c r="F11" s="67"/>
      <c r="G11" s="68">
        <f t="shared" si="1"/>
        <v>0</v>
      </c>
      <c r="H11" s="69">
        <f t="shared" si="2"/>
      </c>
      <c r="I11" s="70">
        <f t="shared" si="0"/>
      </c>
      <c r="J11" s="71"/>
      <c r="K11" s="72"/>
      <c r="L11" s="72"/>
      <c r="M11" s="72"/>
      <c r="N11" s="73"/>
      <c r="O11" s="28"/>
      <c r="P11" s="30">
        <f t="shared" si="3"/>
      </c>
      <c r="Q11" s="25"/>
      <c r="R11" s="25"/>
      <c r="S11" s="25"/>
      <c r="T11" s="25"/>
      <c r="U11" s="25"/>
      <c r="V11" s="25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2">
        <f>IF(D12="","",COUNT($D$4:D12))</f>
      </c>
      <c r="B12" s="19">
        <f t="shared" si="4"/>
        <v>6</v>
      </c>
      <c r="C12" s="74"/>
      <c r="F12" s="75"/>
      <c r="G12" s="41">
        <f t="shared" si="1"/>
        <v>0</v>
      </c>
      <c r="H12" s="41">
        <f t="shared" si="2"/>
      </c>
      <c r="I12" s="64">
        <f t="shared" si="0"/>
      </c>
      <c r="J12" s="76"/>
      <c r="K12" s="77"/>
      <c r="L12" s="77"/>
      <c r="M12" s="77"/>
      <c r="N12" s="77"/>
      <c r="O12" s="28"/>
      <c r="P12" s="30">
        <f t="shared" si="3"/>
      </c>
      <c r="Q12" s="25"/>
      <c r="R12" s="25"/>
      <c r="S12" s="25"/>
      <c r="T12" s="25"/>
      <c r="U12" s="25"/>
      <c r="V12" s="25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2">
        <f>IF(D13="","",COUNT($D$4:D13))</f>
      </c>
      <c r="B13" s="19">
        <f t="shared" si="4"/>
        <v>7</v>
      </c>
      <c r="C13" s="74"/>
      <c r="F13" s="75"/>
      <c r="G13" s="40">
        <f t="shared" si="1"/>
        <v>0</v>
      </c>
      <c r="H13" s="41">
        <f t="shared" si="2"/>
      </c>
      <c r="I13" s="18">
        <f t="shared" si="0"/>
      </c>
      <c r="J13" s="78" t="s">
        <v>16</v>
      </c>
      <c r="K13" s="79"/>
      <c r="L13" s="79"/>
      <c r="M13" s="79"/>
      <c r="N13" s="79"/>
      <c r="O13" s="28"/>
      <c r="P13" s="30">
        <f t="shared" si="3"/>
      </c>
      <c r="Q13" s="25"/>
      <c r="R13" s="25"/>
      <c r="S13" s="25"/>
      <c r="T13" s="25"/>
      <c r="U13" s="25"/>
      <c r="V13" s="25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2">
        <f>IF(D14="","",COUNT($D$4:D14))</f>
      </c>
      <c r="B14" s="19">
        <f t="shared" si="4"/>
        <v>8</v>
      </c>
      <c r="C14" s="74"/>
      <c r="F14" s="75"/>
      <c r="G14" s="40">
        <f t="shared" si="1"/>
        <v>0</v>
      </c>
      <c r="H14" s="41">
        <f t="shared" si="2"/>
      </c>
      <c r="I14" s="18">
        <f t="shared" si="0"/>
      </c>
      <c r="J14" s="78" t="s">
        <v>17</v>
      </c>
      <c r="K14" s="79"/>
      <c r="L14" s="79"/>
      <c r="M14" s="79"/>
      <c r="N14" s="79"/>
      <c r="O14" s="28"/>
      <c r="P14" s="30">
        <f t="shared" si="3"/>
      </c>
      <c r="Q14" s="25"/>
      <c r="R14" s="25"/>
      <c r="S14" s="25"/>
      <c r="T14" s="25"/>
      <c r="U14" s="25"/>
      <c r="V14" s="25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2">
        <f>IF(D15="","",COUNT($D$4:D15))</f>
      </c>
      <c r="B15" s="19">
        <f t="shared" si="4"/>
        <v>9</v>
      </c>
      <c r="C15" s="74"/>
      <c r="F15" s="75"/>
      <c r="G15" s="40">
        <f t="shared" si="1"/>
        <v>0</v>
      </c>
      <c r="H15" s="41">
        <f t="shared" si="2"/>
      </c>
      <c r="I15" s="18">
        <f t="shared" si="0"/>
      </c>
      <c r="J15" s="78" t="s">
        <v>18</v>
      </c>
      <c r="K15" s="90"/>
      <c r="L15" s="90"/>
      <c r="M15" s="90"/>
      <c r="N15" s="91"/>
      <c r="O15" s="28"/>
      <c r="P15" s="30">
        <f t="shared" si="3"/>
      </c>
      <c r="Q15" s="25"/>
      <c r="R15" s="25"/>
      <c r="S15" s="25"/>
      <c r="T15" s="25"/>
      <c r="U15" s="25"/>
      <c r="V15" s="25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2">
        <f>IF(D16="","",COUNT($D$4:D16))</f>
      </c>
      <c r="B16" s="19">
        <f t="shared" si="4"/>
        <v>10</v>
      </c>
      <c r="C16" s="74"/>
      <c r="F16" s="75"/>
      <c r="G16" s="40">
        <f t="shared" si="1"/>
        <v>0</v>
      </c>
      <c r="H16" s="41">
        <f t="shared" si="2"/>
      </c>
      <c r="I16" s="18">
        <f t="shared" si="0"/>
      </c>
      <c r="J16" s="76"/>
      <c r="K16" s="83"/>
      <c r="L16" s="83"/>
      <c r="M16" s="83"/>
      <c r="N16" s="84"/>
      <c r="O16" s="28"/>
      <c r="P16" s="30">
        <f t="shared" si="3"/>
      </c>
      <c r="Q16" s="25"/>
      <c r="R16" s="25"/>
      <c r="S16" s="25"/>
      <c r="T16" s="25"/>
      <c r="U16" s="25"/>
      <c r="V16" s="25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2">
        <f>IF(D17="","",COUNT($D$4:D17))</f>
      </c>
      <c r="B17" s="19">
        <f t="shared" si="4"/>
        <v>11</v>
      </c>
      <c r="C17" s="74"/>
      <c r="F17" s="75"/>
      <c r="G17" s="40">
        <f t="shared" si="1"/>
        <v>0</v>
      </c>
      <c r="H17" s="41">
        <f t="shared" si="2"/>
      </c>
      <c r="I17" s="18">
        <f t="shared" si="0"/>
      </c>
      <c r="J17" s="76"/>
      <c r="K17" s="83"/>
      <c r="L17" s="83"/>
      <c r="M17" s="83"/>
      <c r="N17" s="84"/>
      <c r="O17" s="28"/>
      <c r="P17" s="30">
        <f t="shared" si="3"/>
      </c>
      <c r="Q17" s="25"/>
      <c r="R17" s="25"/>
      <c r="S17" s="25"/>
      <c r="T17" s="25"/>
      <c r="U17" s="25"/>
      <c r="V17" s="25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2">
        <f>IF(D18="","",COUNT($D$4:D18))</f>
      </c>
      <c r="B18" s="19">
        <f t="shared" si="4"/>
        <v>12</v>
      </c>
      <c r="C18" s="74"/>
      <c r="F18" s="75"/>
      <c r="G18" s="40">
        <f t="shared" si="1"/>
        <v>0</v>
      </c>
      <c r="H18" s="41">
        <f t="shared" si="2"/>
      </c>
      <c r="I18" s="18">
        <f t="shared" si="0"/>
      </c>
      <c r="J18" s="76"/>
      <c r="K18" s="83"/>
      <c r="L18" s="83"/>
      <c r="M18" s="83"/>
      <c r="N18" s="84"/>
      <c r="O18" s="29"/>
      <c r="P18" s="30">
        <f t="shared" si="3"/>
      </c>
      <c r="Q18" s="25"/>
      <c r="R18" s="25"/>
      <c r="S18" s="25"/>
      <c r="T18" s="25"/>
      <c r="U18" s="25"/>
      <c r="V18" s="25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">
        <f>IF(D19="","",COUNT($D$4:D19))</f>
      </c>
      <c r="B19" s="19">
        <f t="shared" si="4"/>
        <v>13</v>
      </c>
      <c r="C19" s="74"/>
      <c r="F19" s="75"/>
      <c r="G19" s="40">
        <f t="shared" si="1"/>
        <v>0</v>
      </c>
      <c r="H19" s="41">
        <f t="shared" si="2"/>
      </c>
      <c r="I19" s="18">
        <f t="shared" si="0"/>
      </c>
      <c r="J19" s="76"/>
      <c r="K19" s="83"/>
      <c r="L19" s="83"/>
      <c r="M19" s="83"/>
      <c r="N19" s="84"/>
      <c r="O19" s="29"/>
      <c r="P19" s="30">
        <f t="shared" si="3"/>
      </c>
      <c r="Q19" s="25"/>
      <c r="R19" s="25"/>
      <c r="S19" s="25"/>
      <c r="T19" s="25"/>
      <c r="U19" s="25"/>
      <c r="V19" s="25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2">
        <f>IF(D20="","",COUNT($D$4:D20))</f>
      </c>
      <c r="B20" s="19">
        <f t="shared" si="4"/>
        <v>14</v>
      </c>
      <c r="C20" s="74"/>
      <c r="F20" s="75"/>
      <c r="G20" s="40">
        <f t="shared" si="1"/>
        <v>0</v>
      </c>
      <c r="H20" s="41">
        <f t="shared" si="2"/>
      </c>
      <c r="I20" s="18">
        <f t="shared" si="0"/>
      </c>
      <c r="J20" s="76"/>
      <c r="K20" s="83"/>
      <c r="L20" s="83"/>
      <c r="M20" s="83"/>
      <c r="N20" s="84"/>
      <c r="O20" s="29"/>
      <c r="P20" s="30">
        <f t="shared" si="3"/>
      </c>
      <c r="Q20" s="25"/>
      <c r="R20" s="25"/>
      <c r="S20" s="25"/>
      <c r="T20" s="25"/>
      <c r="U20" s="25"/>
      <c r="V20" s="25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2">
        <f>IF(D21="","",COUNT($D$4:D21))</f>
      </c>
      <c r="B21" s="19">
        <f t="shared" si="4"/>
        <v>15</v>
      </c>
      <c r="C21" s="74"/>
      <c r="F21" s="75"/>
      <c r="G21" s="40">
        <f t="shared" si="1"/>
        <v>0</v>
      </c>
      <c r="H21" s="41">
        <f t="shared" si="2"/>
      </c>
      <c r="I21" s="18">
        <f t="shared" si="0"/>
      </c>
      <c r="J21" s="76"/>
      <c r="K21" s="77"/>
      <c r="L21" s="77"/>
      <c r="M21" s="77"/>
      <c r="N21" s="77"/>
      <c r="O21" s="29"/>
      <c r="P21" s="30">
        <f t="shared" si="3"/>
      </c>
      <c r="Q21" s="25"/>
      <c r="R21" s="25"/>
      <c r="S21" s="25"/>
      <c r="T21" s="25"/>
      <c r="U21" s="25"/>
      <c r="V21" s="25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2">
        <f>IF(D22="","",COUNT($D$4:D22))</f>
      </c>
      <c r="B22" s="19">
        <f t="shared" si="4"/>
        <v>16</v>
      </c>
      <c r="C22" s="74"/>
      <c r="F22" s="75"/>
      <c r="G22" s="40">
        <f t="shared" si="1"/>
        <v>0</v>
      </c>
      <c r="H22" s="41">
        <f t="shared" si="2"/>
      </c>
      <c r="I22" s="18">
        <f t="shared" si="0"/>
      </c>
      <c r="J22" s="76"/>
      <c r="K22" s="77"/>
      <c r="L22" s="77"/>
      <c r="M22" s="77"/>
      <c r="N22" s="77"/>
      <c r="O22" s="29"/>
      <c r="P22" s="30">
        <f t="shared" si="3"/>
      </c>
      <c r="Q22" s="25"/>
      <c r="R22" s="25"/>
      <c r="S22" s="25"/>
      <c r="T22" s="25"/>
      <c r="U22" s="25"/>
      <c r="V22" s="25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2">
        <f>IF(D23="","",COUNT($D$4:D23))</f>
      </c>
      <c r="B23" s="19">
        <f t="shared" si="4"/>
        <v>17</v>
      </c>
      <c r="C23" s="74"/>
      <c r="F23" s="75"/>
      <c r="G23" s="40">
        <f t="shared" si="1"/>
        <v>0</v>
      </c>
      <c r="H23" s="41">
        <f t="shared" si="2"/>
      </c>
      <c r="I23" s="18">
        <f t="shared" si="0"/>
      </c>
      <c r="J23" s="76"/>
      <c r="K23" s="77"/>
      <c r="L23" s="77"/>
      <c r="M23" s="77"/>
      <c r="N23" s="77"/>
      <c r="O23" s="29"/>
      <c r="P23" s="30">
        <f t="shared" si="3"/>
      </c>
      <c r="Q23" s="25"/>
      <c r="R23" s="25"/>
      <c r="S23" s="25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2">
        <f>IF(D24="","",COUNT($D$4:D24))</f>
      </c>
      <c r="B24" s="19">
        <f t="shared" si="4"/>
        <v>18</v>
      </c>
      <c r="C24" s="74"/>
      <c r="F24" s="75"/>
      <c r="G24" s="40">
        <f t="shared" si="1"/>
        <v>0</v>
      </c>
      <c r="H24" s="41">
        <f t="shared" si="2"/>
      </c>
      <c r="I24" s="18">
        <f t="shared" si="0"/>
      </c>
      <c r="J24" s="76"/>
      <c r="K24" s="77"/>
      <c r="L24" s="77"/>
      <c r="M24" s="77"/>
      <c r="N24" s="77"/>
      <c r="O24" s="29"/>
      <c r="P24" s="30">
        <f t="shared" si="3"/>
      </c>
      <c r="Q24" s="25"/>
      <c r="R24" s="25"/>
      <c r="S24" s="25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2">
        <f>IF(D25="","",COUNT($D$4:D25))</f>
      </c>
      <c r="B25" s="19">
        <f t="shared" si="4"/>
        <v>19</v>
      </c>
      <c r="C25" s="74"/>
      <c r="F25" s="75"/>
      <c r="G25" s="40">
        <f t="shared" si="1"/>
        <v>0</v>
      </c>
      <c r="H25" s="41">
        <f t="shared" si="2"/>
      </c>
      <c r="I25" s="18">
        <f t="shared" si="0"/>
      </c>
      <c r="J25" s="76"/>
      <c r="K25" s="77"/>
      <c r="L25" s="77"/>
      <c r="M25" s="77"/>
      <c r="N25" s="77"/>
      <c r="O25" s="29"/>
      <c r="P25" s="30">
        <f t="shared" si="3"/>
      </c>
      <c r="Q25" s="25"/>
      <c r="R25" s="25"/>
      <c r="S25" s="25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2">
        <f>IF(D26="","",COUNT($D$4:D26))</f>
      </c>
      <c r="B26" s="19">
        <f t="shared" si="4"/>
        <v>20</v>
      </c>
      <c r="C26" s="80"/>
      <c r="D26" s="81"/>
      <c r="E26" s="81"/>
      <c r="F26" s="82"/>
      <c r="G26" s="40">
        <f t="shared" si="1"/>
        <v>0</v>
      </c>
      <c r="H26" s="41">
        <f t="shared" si="2"/>
      </c>
      <c r="I26" s="18">
        <f t="shared" si="0"/>
      </c>
      <c r="J26" s="83"/>
      <c r="K26" s="83"/>
      <c r="L26" s="83"/>
      <c r="M26" s="83"/>
      <c r="N26" s="84"/>
      <c r="O26" s="30"/>
      <c r="P26" s="30">
        <f t="shared" si="3"/>
      </c>
      <c r="Q26" s="25"/>
      <c r="R26" s="25"/>
      <c r="S26" s="25"/>
      <c r="T26" s="25"/>
      <c r="U26" s="25"/>
      <c r="V26" s="25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2">
        <f>IF(D27="","",COUNT($D$4:D27))</f>
      </c>
      <c r="B27" s="19">
        <f t="shared" si="4"/>
        <v>21</v>
      </c>
      <c r="C27" s="74"/>
      <c r="F27" s="75"/>
      <c r="G27" s="40">
        <f t="shared" si="1"/>
        <v>0</v>
      </c>
      <c r="H27" s="41">
        <f t="shared" si="2"/>
      </c>
      <c r="I27" s="18">
        <f t="shared" si="0"/>
      </c>
      <c r="J27" s="76"/>
      <c r="K27" s="77"/>
      <c r="L27" s="77"/>
      <c r="M27" s="77"/>
      <c r="N27" s="77"/>
      <c r="O27" s="29"/>
      <c r="P27" s="30">
        <f t="shared" si="3"/>
      </c>
      <c r="Q27" s="25"/>
      <c r="R27" s="25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2">
        <f>IF(D28="","",COUNT($D$4:D28))</f>
      </c>
      <c r="B28" s="19">
        <f t="shared" si="4"/>
        <v>22</v>
      </c>
      <c r="C28" s="74"/>
      <c r="F28" s="75"/>
      <c r="G28" s="40">
        <f t="shared" si="1"/>
        <v>0</v>
      </c>
      <c r="H28" s="41">
        <f t="shared" si="2"/>
      </c>
      <c r="I28" s="18">
        <f t="shared" si="0"/>
      </c>
      <c r="J28" s="76"/>
      <c r="K28" s="77"/>
      <c r="L28" s="77"/>
      <c r="M28" s="77"/>
      <c r="N28" s="77"/>
      <c r="O28" s="29"/>
      <c r="P28" s="30">
        <f t="shared" si="3"/>
      </c>
      <c r="Q28" s="25"/>
      <c r="R28" s="25"/>
      <c r="S28" s="25"/>
      <c r="T28" s="25"/>
      <c r="U28" s="25"/>
      <c r="V28" s="25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2">
        <f>IF(D29="","",COUNT($D$4:D29))</f>
      </c>
      <c r="B29" s="19">
        <f t="shared" si="4"/>
        <v>23</v>
      </c>
      <c r="C29" s="74"/>
      <c r="F29" s="75"/>
      <c r="G29" s="40">
        <f t="shared" si="1"/>
        <v>0</v>
      </c>
      <c r="H29" s="41">
        <f t="shared" si="2"/>
      </c>
      <c r="I29" s="18">
        <f t="shared" si="0"/>
      </c>
      <c r="J29" s="76"/>
      <c r="K29" s="77"/>
      <c r="L29" s="77"/>
      <c r="M29" s="77"/>
      <c r="N29" s="77"/>
      <c r="O29" s="29"/>
      <c r="P29" s="30">
        <f t="shared" si="3"/>
      </c>
      <c r="Q29" s="25"/>
      <c r="R29" s="25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2">
        <f>IF(D30="","",COUNT($D$4:D30))</f>
      </c>
      <c r="B30" s="19">
        <f t="shared" si="4"/>
        <v>24</v>
      </c>
      <c r="C30" s="74"/>
      <c r="F30" s="75"/>
      <c r="G30" s="40">
        <f t="shared" si="1"/>
        <v>0</v>
      </c>
      <c r="H30" s="41">
        <f t="shared" si="2"/>
      </c>
      <c r="I30" s="18">
        <f t="shared" si="0"/>
      </c>
      <c r="J30" s="76"/>
      <c r="K30" s="77"/>
      <c r="L30" s="77"/>
      <c r="M30" s="77"/>
      <c r="N30" s="77"/>
      <c r="O30" s="29"/>
      <c r="P30" s="30">
        <f t="shared" si="3"/>
      </c>
      <c r="Q30" s="25"/>
      <c r="R30" s="25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2">
        <f>IF(D31="","",COUNT($D$4:D31))</f>
      </c>
      <c r="B31" s="19">
        <f t="shared" si="4"/>
        <v>25</v>
      </c>
      <c r="C31" s="74"/>
      <c r="F31" s="75"/>
      <c r="G31" s="40">
        <f t="shared" si="1"/>
        <v>0</v>
      </c>
      <c r="H31" s="41">
        <f t="shared" si="2"/>
      </c>
      <c r="I31" s="18">
        <f t="shared" si="0"/>
      </c>
      <c r="J31" s="76"/>
      <c r="K31" s="77"/>
      <c r="L31" s="77"/>
      <c r="M31" s="77"/>
      <c r="N31" s="77"/>
      <c r="O31" s="29"/>
      <c r="P31" s="30">
        <f t="shared" si="3"/>
      </c>
      <c r="Q31" s="25"/>
      <c r="R31" s="25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2">
        <f>IF(D32="","",COUNT($D$4:D32))</f>
      </c>
      <c r="B32" s="19">
        <f t="shared" si="4"/>
        <v>26</v>
      </c>
      <c r="C32" s="74"/>
      <c r="F32" s="75"/>
      <c r="G32" s="40">
        <f t="shared" si="1"/>
        <v>0</v>
      </c>
      <c r="H32" s="41">
        <f t="shared" si="2"/>
      </c>
      <c r="I32" s="18">
        <f t="shared" si="0"/>
      </c>
      <c r="J32" s="76"/>
      <c r="K32" s="77"/>
      <c r="L32" s="77"/>
      <c r="M32" s="77"/>
      <c r="N32" s="77"/>
      <c r="O32" s="29"/>
      <c r="P32" s="30">
        <f t="shared" si="3"/>
      </c>
      <c r="Q32" s="25"/>
      <c r="R32" s="25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2">
        <f>IF(D33="","",COUNT($D$4:D33))</f>
      </c>
      <c r="B33" s="19">
        <f t="shared" si="4"/>
        <v>27</v>
      </c>
      <c r="C33" s="74"/>
      <c r="F33" s="75"/>
      <c r="G33" s="40">
        <f t="shared" si="1"/>
        <v>0</v>
      </c>
      <c r="H33" s="41">
        <f t="shared" si="2"/>
      </c>
      <c r="I33" s="18">
        <f t="shared" si="0"/>
      </c>
      <c r="J33" s="76"/>
      <c r="K33" s="77"/>
      <c r="L33" s="77"/>
      <c r="M33" s="77"/>
      <c r="N33" s="77"/>
      <c r="O33" s="29"/>
      <c r="P33" s="30">
        <f t="shared" si="3"/>
      </c>
      <c r="Q33" s="25"/>
      <c r="R33" s="25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2">
        <f>IF(D34="","",COUNT($D$4:D34))</f>
      </c>
      <c r="B34" s="19">
        <f t="shared" si="4"/>
        <v>28</v>
      </c>
      <c r="C34" s="74"/>
      <c r="F34" s="75"/>
      <c r="G34" s="40">
        <f t="shared" si="1"/>
        <v>0</v>
      </c>
      <c r="H34" s="41">
        <f t="shared" si="2"/>
      </c>
      <c r="I34" s="18">
        <f t="shared" si="0"/>
      </c>
      <c r="J34" s="76"/>
      <c r="K34" s="77"/>
      <c r="L34" s="77"/>
      <c r="M34" s="77"/>
      <c r="N34" s="77"/>
      <c r="O34" s="29"/>
      <c r="P34" s="30">
        <f t="shared" si="3"/>
      </c>
      <c r="Q34" s="25"/>
      <c r="R34" s="25"/>
      <c r="S34" s="25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2">
        <f>IF(D35="","",COUNT($D$4:D35))</f>
      </c>
      <c r="B35" s="19">
        <f t="shared" si="4"/>
        <v>29</v>
      </c>
      <c r="C35" s="74"/>
      <c r="F35" s="75"/>
      <c r="G35" s="40">
        <f t="shared" si="1"/>
        <v>0</v>
      </c>
      <c r="H35" s="41">
        <f t="shared" si="2"/>
      </c>
      <c r="I35" s="18">
        <f t="shared" si="0"/>
      </c>
      <c r="J35" s="76"/>
      <c r="K35" s="77"/>
      <c r="L35" s="77"/>
      <c r="M35" s="77"/>
      <c r="N35" s="77"/>
      <c r="O35" s="29"/>
      <c r="P35" s="30">
        <f t="shared" si="3"/>
      </c>
      <c r="Q35" s="25"/>
      <c r="R35" s="25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2">
        <f>IF(D36="","",COUNT($D$4:D36))</f>
      </c>
      <c r="B36" s="19">
        <f t="shared" si="4"/>
        <v>30</v>
      </c>
      <c r="C36" s="74"/>
      <c r="F36" s="75"/>
      <c r="G36" s="40">
        <f t="shared" si="1"/>
        <v>0</v>
      </c>
      <c r="H36" s="41">
        <f t="shared" si="2"/>
      </c>
      <c r="I36" s="18">
        <f t="shared" si="0"/>
      </c>
      <c r="J36" s="76"/>
      <c r="K36" s="77"/>
      <c r="L36" s="77"/>
      <c r="M36" s="77"/>
      <c r="N36" s="77"/>
      <c r="O36" s="29"/>
      <c r="P36" s="30">
        <f t="shared" si="3"/>
      </c>
      <c r="Q36" s="25"/>
      <c r="R36" s="25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2">
        <f>IF(D37="","",COUNT($D$4:D37))</f>
      </c>
      <c r="B37" s="19">
        <f t="shared" si="4"/>
        <v>31</v>
      </c>
      <c r="C37" s="74"/>
      <c r="F37" s="75"/>
      <c r="G37" s="40">
        <f t="shared" si="1"/>
        <v>0</v>
      </c>
      <c r="H37" s="41">
        <f t="shared" si="2"/>
      </c>
      <c r="I37" s="18">
        <f t="shared" si="0"/>
      </c>
      <c r="J37" s="76"/>
      <c r="K37" s="77"/>
      <c r="L37" s="77"/>
      <c r="M37" s="77"/>
      <c r="N37" s="77"/>
      <c r="O37" s="29"/>
      <c r="P37" s="30">
        <f t="shared" si="3"/>
      </c>
      <c r="Q37" s="25"/>
      <c r="R37" s="25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2">
        <f>IF(D38="","",COUNT($D$4:D38))</f>
      </c>
      <c r="B38" s="19">
        <f t="shared" si="4"/>
        <v>32</v>
      </c>
      <c r="C38" s="74"/>
      <c r="F38" s="75"/>
      <c r="G38" s="40">
        <f t="shared" si="1"/>
        <v>0</v>
      </c>
      <c r="H38" s="41">
        <f t="shared" si="2"/>
      </c>
      <c r="I38" s="18">
        <f t="shared" si="0"/>
      </c>
      <c r="J38" s="76"/>
      <c r="K38" s="77"/>
      <c r="L38" s="77"/>
      <c r="M38" s="77"/>
      <c r="N38" s="77"/>
      <c r="O38" s="29"/>
      <c r="P38" s="30">
        <f t="shared" si="3"/>
      </c>
      <c r="Q38" s="25"/>
      <c r="R38" s="25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2">
        <f>IF(D39="","",COUNT($D$4:D39))</f>
      </c>
      <c r="B39" s="19">
        <f t="shared" si="4"/>
        <v>33</v>
      </c>
      <c r="C39" s="74"/>
      <c r="F39" s="75"/>
      <c r="G39" s="40">
        <f t="shared" si="1"/>
        <v>0</v>
      </c>
      <c r="H39" s="41">
        <f t="shared" si="2"/>
      </c>
      <c r="I39" s="18">
        <f t="shared" si="0"/>
      </c>
      <c r="J39" s="76"/>
      <c r="K39" s="77"/>
      <c r="L39" s="77"/>
      <c r="M39" s="77"/>
      <c r="N39" s="77"/>
      <c r="O39" s="29"/>
      <c r="P39" s="30">
        <f t="shared" si="3"/>
      </c>
      <c r="Q39" s="25"/>
      <c r="R39" s="25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2">
        <f>IF(D40="","",COUNT($D$4:D40))</f>
      </c>
      <c r="B40" s="19">
        <f t="shared" si="4"/>
        <v>34</v>
      </c>
      <c r="C40" s="74"/>
      <c r="F40" s="75"/>
      <c r="G40" s="40">
        <f t="shared" si="1"/>
        <v>0</v>
      </c>
      <c r="H40" s="41">
        <f t="shared" si="2"/>
      </c>
      <c r="I40" s="18">
        <f t="shared" si="0"/>
      </c>
      <c r="J40" s="76"/>
      <c r="K40" s="77"/>
      <c r="L40" s="77"/>
      <c r="M40" s="77"/>
      <c r="N40" s="77"/>
      <c r="O40" s="29"/>
      <c r="P40" s="30">
        <f t="shared" si="3"/>
      </c>
      <c r="Q40" s="25"/>
      <c r="R40" s="25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2">
        <f>IF(D41="","",COUNT($D$4:D41))</f>
      </c>
      <c r="B41" s="19">
        <f t="shared" si="4"/>
        <v>35</v>
      </c>
      <c r="C41" s="74"/>
      <c r="F41" s="75"/>
      <c r="G41" s="40">
        <f t="shared" si="1"/>
        <v>0</v>
      </c>
      <c r="H41" s="41">
        <f t="shared" si="2"/>
      </c>
      <c r="I41" s="18">
        <f t="shared" si="0"/>
      </c>
      <c r="J41" s="76"/>
      <c r="K41" s="77"/>
      <c r="L41" s="77"/>
      <c r="M41" s="77"/>
      <c r="N41" s="77"/>
      <c r="O41" s="29"/>
      <c r="P41" s="30">
        <f t="shared" si="3"/>
      </c>
      <c r="Q41" s="25"/>
      <c r="R41" s="25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2">
        <f>IF(D42="","",COUNT($D$4:D42))</f>
      </c>
      <c r="B42" s="19">
        <f t="shared" si="4"/>
        <v>36</v>
      </c>
      <c r="C42" s="74"/>
      <c r="F42" s="75"/>
      <c r="G42" s="40">
        <f t="shared" si="1"/>
        <v>0</v>
      </c>
      <c r="H42" s="41">
        <f t="shared" si="2"/>
      </c>
      <c r="I42" s="18">
        <f t="shared" si="0"/>
      </c>
      <c r="J42" s="76"/>
      <c r="K42" s="77"/>
      <c r="L42" s="77"/>
      <c r="M42" s="77"/>
      <c r="N42" s="77"/>
      <c r="O42" s="29"/>
      <c r="P42" s="30">
        <f t="shared" si="3"/>
      </c>
      <c r="Q42" s="25"/>
      <c r="R42" s="25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2">
        <f>IF(D43="","",COUNT($D$4:D43))</f>
      </c>
      <c r="B43" s="19">
        <f t="shared" si="4"/>
        <v>37</v>
      </c>
      <c r="C43" s="74"/>
      <c r="F43" s="75"/>
      <c r="G43" s="40">
        <f t="shared" si="1"/>
        <v>0</v>
      </c>
      <c r="H43" s="41">
        <f t="shared" si="2"/>
      </c>
      <c r="I43" s="18">
        <f t="shared" si="0"/>
      </c>
      <c r="J43" s="76"/>
      <c r="K43" s="77"/>
      <c r="L43" s="77"/>
      <c r="M43" s="77"/>
      <c r="N43" s="77"/>
      <c r="O43" s="29"/>
      <c r="P43" s="30">
        <f t="shared" si="3"/>
      </c>
      <c r="Q43" s="25"/>
      <c r="R43" s="25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2">
        <f>IF(D44="","",COUNT($D$4:D44))</f>
      </c>
      <c r="B44" s="19">
        <f t="shared" si="4"/>
        <v>38</v>
      </c>
      <c r="C44" s="74"/>
      <c r="F44" s="75"/>
      <c r="G44" s="40">
        <f t="shared" si="1"/>
        <v>0</v>
      </c>
      <c r="H44" s="41">
        <f t="shared" si="2"/>
      </c>
      <c r="I44" s="18">
        <f t="shared" si="0"/>
      </c>
      <c r="J44" s="76"/>
      <c r="K44" s="77"/>
      <c r="L44" s="77"/>
      <c r="M44" s="77"/>
      <c r="N44" s="77"/>
      <c r="O44" s="29"/>
      <c r="P44" s="30">
        <f t="shared" si="3"/>
      </c>
      <c r="Q44" s="25"/>
      <c r="R44" s="25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2">
        <f>IF(D45="","",COUNT($D$4:D45))</f>
      </c>
      <c r="B45" s="19">
        <f t="shared" si="4"/>
        <v>39</v>
      </c>
      <c r="C45" s="74"/>
      <c r="F45" s="75"/>
      <c r="G45" s="40">
        <f t="shared" si="1"/>
        <v>0</v>
      </c>
      <c r="H45" s="41">
        <f t="shared" si="2"/>
      </c>
      <c r="I45" s="18">
        <f t="shared" si="0"/>
      </c>
      <c r="J45" s="76"/>
      <c r="K45" s="77"/>
      <c r="L45" s="77"/>
      <c r="M45" s="77"/>
      <c r="N45" s="77"/>
      <c r="O45" s="29"/>
      <c r="P45" s="30">
        <f t="shared" si="3"/>
      </c>
      <c r="Q45" s="25"/>
      <c r="R45" s="25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2">
        <f>IF(D46="","",COUNT($D$4:D46))</f>
      </c>
      <c r="B46" s="19">
        <f t="shared" si="4"/>
        <v>40</v>
      </c>
      <c r="C46" s="74"/>
      <c r="F46" s="75"/>
      <c r="G46" s="40">
        <f t="shared" si="1"/>
        <v>0</v>
      </c>
      <c r="H46" s="41">
        <f t="shared" si="2"/>
      </c>
      <c r="I46" s="18">
        <f t="shared" si="0"/>
      </c>
      <c r="J46" s="76"/>
      <c r="K46" s="77"/>
      <c r="L46" s="77"/>
      <c r="M46" s="77"/>
      <c r="N46" s="77"/>
      <c r="O46" s="29"/>
      <c r="P46" s="30">
        <f t="shared" si="3"/>
      </c>
      <c r="Q46" s="25"/>
      <c r="R46" s="25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2">
        <f>IF(D47="","",COUNT($D$4:D47))</f>
      </c>
      <c r="B47" s="19">
        <f t="shared" si="4"/>
        <v>41</v>
      </c>
      <c r="C47" s="74"/>
      <c r="F47" s="75"/>
      <c r="G47" s="40">
        <f t="shared" si="1"/>
        <v>0</v>
      </c>
      <c r="H47" s="41">
        <f t="shared" si="2"/>
      </c>
      <c r="I47" s="18">
        <f t="shared" si="0"/>
      </c>
      <c r="J47" s="76"/>
      <c r="K47" s="77"/>
      <c r="L47" s="77"/>
      <c r="M47" s="77"/>
      <c r="N47" s="77"/>
      <c r="O47" s="29"/>
      <c r="P47" s="30">
        <f t="shared" si="3"/>
      </c>
      <c r="Q47" s="25"/>
      <c r="R47" s="25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2">
        <f>IF(D48="","",COUNT($D$4:D48))</f>
      </c>
      <c r="B48" s="19">
        <f t="shared" si="4"/>
        <v>42</v>
      </c>
      <c r="C48" s="74"/>
      <c r="F48" s="75"/>
      <c r="G48" s="40">
        <f t="shared" si="1"/>
        <v>0</v>
      </c>
      <c r="H48" s="41">
        <f t="shared" si="2"/>
      </c>
      <c r="I48" s="18">
        <f t="shared" si="0"/>
      </c>
      <c r="J48" s="76"/>
      <c r="K48" s="77"/>
      <c r="L48" s="77"/>
      <c r="M48" s="77"/>
      <c r="N48" s="77"/>
      <c r="O48" s="29"/>
      <c r="P48" s="30">
        <f t="shared" si="3"/>
      </c>
      <c r="Q48" s="25"/>
      <c r="R48" s="25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2">
        <f>IF(D49="","",COUNT($D$4:D49))</f>
      </c>
      <c r="B49" s="19">
        <f t="shared" si="4"/>
        <v>43</v>
      </c>
      <c r="C49" s="74"/>
      <c r="F49" s="75"/>
      <c r="G49" s="40">
        <f t="shared" si="1"/>
        <v>0</v>
      </c>
      <c r="H49" s="41">
        <f t="shared" si="2"/>
      </c>
      <c r="I49" s="18">
        <f t="shared" si="0"/>
      </c>
      <c r="J49" s="76"/>
      <c r="K49" s="77"/>
      <c r="L49" s="77"/>
      <c r="M49" s="77"/>
      <c r="N49" s="77"/>
      <c r="O49" s="29"/>
      <c r="P49" s="30">
        <f t="shared" si="3"/>
      </c>
      <c r="Q49" s="25"/>
      <c r="R49" s="25"/>
      <c r="S49" s="25"/>
      <c r="T49" s="25"/>
      <c r="U49" s="25"/>
      <c r="V49" s="25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2">
        <f>IF(D50="","",COUNT($D$4:D50))</f>
      </c>
      <c r="B50" s="19">
        <f t="shared" si="4"/>
        <v>44</v>
      </c>
      <c r="C50" s="74"/>
      <c r="F50" s="75"/>
      <c r="G50" s="40">
        <f t="shared" si="1"/>
        <v>0</v>
      </c>
      <c r="H50" s="41">
        <f t="shared" si="2"/>
      </c>
      <c r="I50" s="18">
        <f t="shared" si="0"/>
      </c>
      <c r="J50" s="76"/>
      <c r="K50" s="77"/>
      <c r="L50" s="77"/>
      <c r="M50" s="77"/>
      <c r="N50" s="77"/>
      <c r="O50" s="29"/>
      <c r="P50" s="30">
        <f t="shared" si="3"/>
      </c>
      <c r="Q50" s="25"/>
      <c r="R50" s="25"/>
      <c r="S50" s="25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2">
        <f>IF(D51="","",COUNT($D$4:D51))</f>
      </c>
      <c r="B51" s="19">
        <f t="shared" si="4"/>
        <v>45</v>
      </c>
      <c r="C51" s="74"/>
      <c r="F51" s="75"/>
      <c r="G51" s="40">
        <f t="shared" si="1"/>
        <v>0</v>
      </c>
      <c r="H51" s="41">
        <f t="shared" si="2"/>
      </c>
      <c r="I51" s="18">
        <f t="shared" si="0"/>
      </c>
      <c r="J51" s="76"/>
      <c r="K51" s="77"/>
      <c r="L51" s="77"/>
      <c r="M51" s="77"/>
      <c r="N51" s="77"/>
      <c r="O51" s="29"/>
      <c r="P51" s="30">
        <f t="shared" si="3"/>
      </c>
      <c r="Q51" s="25"/>
      <c r="R51" s="25"/>
      <c r="S51" s="25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2">
        <f>IF(D52="","",COUNT($D$4:D52))</f>
      </c>
      <c r="B52" s="19">
        <f t="shared" si="4"/>
        <v>46</v>
      </c>
      <c r="C52" s="74"/>
      <c r="F52" s="75"/>
      <c r="G52" s="40">
        <f t="shared" si="1"/>
        <v>0</v>
      </c>
      <c r="H52" s="41">
        <f t="shared" si="2"/>
      </c>
      <c r="I52" s="18">
        <f t="shared" si="0"/>
      </c>
      <c r="J52" s="76"/>
      <c r="K52" s="77"/>
      <c r="L52" s="77"/>
      <c r="M52" s="77"/>
      <c r="N52" s="77"/>
      <c r="O52" s="29"/>
      <c r="P52" s="30">
        <f t="shared" si="3"/>
      </c>
      <c r="Q52" s="25"/>
      <c r="R52" s="25"/>
      <c r="S52" s="25"/>
      <c r="T52" s="25"/>
      <c r="U52" s="25"/>
      <c r="V52" s="25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2">
        <f>IF(D53="","",COUNT($D$4:D53))</f>
      </c>
      <c r="B53" s="19">
        <f t="shared" si="4"/>
        <v>47</v>
      </c>
      <c r="C53" s="74"/>
      <c r="F53" s="75"/>
      <c r="G53" s="40">
        <f t="shared" si="1"/>
        <v>0</v>
      </c>
      <c r="H53" s="41">
        <f t="shared" si="2"/>
      </c>
      <c r="I53" s="18">
        <f t="shared" si="0"/>
      </c>
      <c r="J53" s="76"/>
      <c r="K53" s="77"/>
      <c r="L53" s="77"/>
      <c r="M53" s="77"/>
      <c r="N53" s="77"/>
      <c r="O53" s="29"/>
      <c r="P53" s="30">
        <f t="shared" si="3"/>
      </c>
      <c r="Q53" s="25"/>
      <c r="R53" s="25"/>
      <c r="S53" s="25"/>
      <c r="T53" s="25"/>
      <c r="U53" s="25"/>
      <c r="V53" s="25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2">
        <f>IF(D54="","",COUNT($D$4:D54))</f>
      </c>
      <c r="B54" s="19">
        <f t="shared" si="4"/>
        <v>48</v>
      </c>
      <c r="C54" s="74"/>
      <c r="F54" s="75"/>
      <c r="G54" s="40">
        <f t="shared" si="1"/>
        <v>0</v>
      </c>
      <c r="H54" s="41">
        <f t="shared" si="2"/>
      </c>
      <c r="I54" s="18">
        <f t="shared" si="0"/>
      </c>
      <c r="J54" s="76"/>
      <c r="K54" s="77"/>
      <c r="L54" s="77"/>
      <c r="M54" s="77"/>
      <c r="N54" s="77"/>
      <c r="O54" s="29"/>
      <c r="P54" s="30">
        <f t="shared" si="3"/>
      </c>
      <c r="Q54" s="25"/>
      <c r="R54" s="25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2">
        <f>IF(D55="","",COUNT($D$4:D55))</f>
      </c>
      <c r="B55" s="19">
        <f t="shared" si="4"/>
        <v>49</v>
      </c>
      <c r="C55" s="74"/>
      <c r="F55" s="75"/>
      <c r="G55" s="40">
        <f t="shared" si="1"/>
        <v>0</v>
      </c>
      <c r="H55" s="41">
        <f t="shared" si="2"/>
      </c>
      <c r="I55" s="18">
        <f t="shared" si="0"/>
      </c>
      <c r="J55" s="76"/>
      <c r="K55" s="77"/>
      <c r="L55" s="77"/>
      <c r="M55" s="77"/>
      <c r="N55" s="77"/>
      <c r="O55" s="29"/>
      <c r="P55" s="30">
        <f t="shared" si="3"/>
      </c>
      <c r="Q55" s="25"/>
      <c r="R55" s="25"/>
      <c r="S55" s="25"/>
      <c r="T55" s="25"/>
      <c r="U55" s="25"/>
      <c r="V55" s="25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2">
        <f>IF(D56="","",COUNT($D$4:D56))</f>
      </c>
      <c r="B56" s="19">
        <f t="shared" si="4"/>
        <v>50</v>
      </c>
      <c r="C56" s="74"/>
      <c r="F56" s="75"/>
      <c r="G56" s="40">
        <f t="shared" si="1"/>
        <v>0</v>
      </c>
      <c r="H56" s="41">
        <f t="shared" si="2"/>
      </c>
      <c r="I56" s="18">
        <f t="shared" si="0"/>
      </c>
      <c r="J56" s="76"/>
      <c r="K56" s="77"/>
      <c r="L56" s="77"/>
      <c r="M56" s="77"/>
      <c r="N56" s="77"/>
      <c r="O56" s="29"/>
      <c r="P56" s="30">
        <f t="shared" si="3"/>
      </c>
      <c r="Q56" s="25"/>
      <c r="R56" s="25"/>
      <c r="S56" s="25"/>
      <c r="T56" s="25"/>
      <c r="U56" s="25"/>
      <c r="V56" s="25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2">
        <f>IF(D57="","",COUNT($D$4:D57))</f>
      </c>
      <c r="B57" s="19">
        <f t="shared" si="4"/>
        <v>51</v>
      </c>
      <c r="C57" s="74"/>
      <c r="F57" s="75"/>
      <c r="G57" s="40">
        <f t="shared" si="1"/>
        <v>0</v>
      </c>
      <c r="H57" s="41">
        <f t="shared" si="2"/>
      </c>
      <c r="I57" s="18">
        <f t="shared" si="0"/>
      </c>
      <c r="J57" s="76"/>
      <c r="K57" s="77"/>
      <c r="L57" s="77"/>
      <c r="M57" s="77"/>
      <c r="N57" s="77"/>
      <c r="O57" s="29"/>
      <c r="P57" s="30">
        <f t="shared" si="3"/>
      </c>
      <c r="Q57" s="25"/>
      <c r="R57" s="25"/>
      <c r="S57" s="25"/>
      <c r="T57" s="25"/>
      <c r="U57" s="25"/>
      <c r="V57" s="25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2">
        <f>IF(D58="","",COUNT($D$4:D58))</f>
      </c>
      <c r="B58" s="19">
        <f t="shared" si="4"/>
        <v>52</v>
      </c>
      <c r="C58" s="74"/>
      <c r="F58" s="75"/>
      <c r="G58" s="40">
        <f t="shared" si="1"/>
        <v>0</v>
      </c>
      <c r="H58" s="41">
        <f t="shared" si="2"/>
      </c>
      <c r="I58" s="18">
        <f t="shared" si="0"/>
      </c>
      <c r="J58" s="76"/>
      <c r="K58" s="77"/>
      <c r="L58" s="77"/>
      <c r="M58" s="77"/>
      <c r="N58" s="77"/>
      <c r="O58" s="29"/>
      <c r="P58" s="30">
        <f t="shared" si="3"/>
      </c>
      <c r="Q58" s="25"/>
      <c r="R58" s="25"/>
      <c r="S58" s="25"/>
      <c r="T58" s="25"/>
      <c r="U58" s="25"/>
      <c r="V58" s="25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2">
        <f>IF(D59="","",COUNT($D$4:D59))</f>
      </c>
      <c r="B59" s="19">
        <f t="shared" si="4"/>
        <v>53</v>
      </c>
      <c r="C59" s="74"/>
      <c r="F59" s="75"/>
      <c r="G59" s="40">
        <f t="shared" si="1"/>
        <v>0</v>
      </c>
      <c r="H59" s="41">
        <f t="shared" si="2"/>
      </c>
      <c r="I59" s="18">
        <f t="shared" si="0"/>
      </c>
      <c r="J59" s="76"/>
      <c r="K59" s="77"/>
      <c r="L59" s="77"/>
      <c r="M59" s="77"/>
      <c r="N59" s="77"/>
      <c r="O59" s="29"/>
      <c r="P59" s="30">
        <f t="shared" si="3"/>
      </c>
      <c r="Q59" s="25"/>
      <c r="R59" s="25"/>
      <c r="S59" s="25"/>
      <c r="T59" s="25"/>
      <c r="U59" s="25"/>
      <c r="V59" s="25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2">
        <f>IF(D60="","",COUNT($D$4:D60))</f>
      </c>
      <c r="B60" s="19">
        <f t="shared" si="4"/>
        <v>54</v>
      </c>
      <c r="C60" s="74"/>
      <c r="F60" s="75"/>
      <c r="G60" s="40">
        <f t="shared" si="1"/>
        <v>0</v>
      </c>
      <c r="H60" s="41">
        <f t="shared" si="2"/>
      </c>
      <c r="I60" s="18">
        <f t="shared" si="0"/>
      </c>
      <c r="J60" s="76"/>
      <c r="K60" s="77"/>
      <c r="L60" s="77"/>
      <c r="M60" s="77"/>
      <c r="N60" s="77"/>
      <c r="O60" s="29"/>
      <c r="P60" s="30">
        <f t="shared" si="3"/>
      </c>
      <c r="Q60" s="25"/>
      <c r="R60" s="25"/>
      <c r="S60" s="25"/>
      <c r="T60" s="25"/>
      <c r="U60" s="25"/>
      <c r="V60" s="25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2">
        <f>IF(D61="","",COUNT($D$4:D61))</f>
      </c>
      <c r="B61" s="19">
        <f t="shared" si="4"/>
        <v>55</v>
      </c>
      <c r="C61" s="74"/>
      <c r="F61" s="75"/>
      <c r="G61" s="40">
        <f t="shared" si="1"/>
        <v>0</v>
      </c>
      <c r="H61" s="41">
        <f t="shared" si="2"/>
      </c>
      <c r="I61" s="18">
        <f t="shared" si="0"/>
      </c>
      <c r="J61" s="76"/>
      <c r="K61" s="77"/>
      <c r="L61" s="77"/>
      <c r="M61" s="77"/>
      <c r="N61" s="77"/>
      <c r="O61" s="29"/>
      <c r="P61" s="30">
        <f t="shared" si="3"/>
      </c>
      <c r="Q61" s="25"/>
      <c r="R61" s="25"/>
      <c r="S61" s="25"/>
      <c r="T61" s="25"/>
      <c r="U61" s="25"/>
      <c r="V61" s="25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2">
        <f>IF(D62="","",COUNT($D$4:D62))</f>
      </c>
      <c r="B62" s="19">
        <f t="shared" si="4"/>
        <v>56</v>
      </c>
      <c r="C62" s="74"/>
      <c r="F62" s="75"/>
      <c r="G62" s="40">
        <f t="shared" si="1"/>
        <v>0</v>
      </c>
      <c r="H62" s="41">
        <f t="shared" si="2"/>
      </c>
      <c r="I62" s="18">
        <f t="shared" si="0"/>
      </c>
      <c r="J62" s="76"/>
      <c r="K62" s="77"/>
      <c r="L62" s="77"/>
      <c r="M62" s="77"/>
      <c r="N62" s="77"/>
      <c r="O62" s="29"/>
      <c r="P62" s="30">
        <f t="shared" si="3"/>
      </c>
      <c r="Q62" s="25"/>
      <c r="R62" s="25"/>
      <c r="S62" s="25"/>
      <c r="T62" s="25"/>
      <c r="U62" s="25"/>
      <c r="V62" s="25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2">
        <f>IF(D63="","",COUNT($D$4:D63))</f>
      </c>
      <c r="B63" s="19">
        <f t="shared" si="4"/>
        <v>57</v>
      </c>
      <c r="C63" s="74"/>
      <c r="F63" s="75"/>
      <c r="G63" s="40">
        <f t="shared" si="1"/>
        <v>0</v>
      </c>
      <c r="H63" s="41">
        <f t="shared" si="2"/>
      </c>
      <c r="I63" s="18">
        <f t="shared" si="0"/>
      </c>
      <c r="J63" s="76"/>
      <c r="K63" s="77"/>
      <c r="L63" s="77"/>
      <c r="M63" s="77"/>
      <c r="N63" s="77"/>
      <c r="O63" s="29"/>
      <c r="P63" s="30">
        <f t="shared" si="3"/>
      </c>
      <c r="Q63" s="25"/>
      <c r="R63" s="25"/>
      <c r="S63" s="25"/>
      <c r="T63" s="25"/>
      <c r="U63" s="25"/>
      <c r="V63" s="25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2">
        <f>IF(D64="","",COUNT($D$4:D64))</f>
      </c>
      <c r="B64" s="19">
        <f t="shared" si="4"/>
        <v>58</v>
      </c>
      <c r="C64" s="74"/>
      <c r="F64" s="75"/>
      <c r="G64" s="40">
        <f t="shared" si="1"/>
        <v>0</v>
      </c>
      <c r="H64" s="41">
        <f t="shared" si="2"/>
      </c>
      <c r="I64" s="18">
        <f t="shared" si="0"/>
      </c>
      <c r="J64" s="76"/>
      <c r="K64" s="77"/>
      <c r="L64" s="77"/>
      <c r="M64" s="77"/>
      <c r="N64" s="77"/>
      <c r="O64" s="29"/>
      <c r="P64" s="30">
        <f t="shared" si="3"/>
      </c>
      <c r="Q64" s="25"/>
      <c r="R64" s="25"/>
      <c r="S64" s="25"/>
      <c r="T64" s="25"/>
      <c r="U64" s="25"/>
      <c r="V64" s="25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2">
        <f>IF(D65="","",COUNT($D$4:D65))</f>
      </c>
      <c r="B65" s="19">
        <f t="shared" si="4"/>
        <v>59</v>
      </c>
      <c r="C65" s="74"/>
      <c r="F65" s="75"/>
      <c r="G65" s="40">
        <f t="shared" si="1"/>
        <v>0</v>
      </c>
      <c r="H65" s="41">
        <f t="shared" si="2"/>
      </c>
      <c r="I65" s="18">
        <f t="shared" si="0"/>
      </c>
      <c r="J65" s="76"/>
      <c r="K65" s="77"/>
      <c r="L65" s="77"/>
      <c r="M65" s="77"/>
      <c r="N65" s="77"/>
      <c r="O65" s="29"/>
      <c r="P65" s="30">
        <f t="shared" si="3"/>
      </c>
      <c r="Q65" s="25"/>
      <c r="R65" s="25"/>
      <c r="S65" s="25"/>
      <c r="T65" s="25"/>
      <c r="U65" s="25"/>
      <c r="V65" s="25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2">
        <f>IF(D66="","",COUNT($D$4:D66))</f>
      </c>
      <c r="B66" s="19">
        <f t="shared" si="4"/>
        <v>60</v>
      </c>
      <c r="C66" s="74"/>
      <c r="F66" s="75"/>
      <c r="G66" s="40">
        <f t="shared" si="1"/>
        <v>0</v>
      </c>
      <c r="H66" s="41">
        <f t="shared" si="2"/>
      </c>
      <c r="I66" s="18">
        <f t="shared" si="0"/>
      </c>
      <c r="J66" s="76"/>
      <c r="K66" s="77"/>
      <c r="L66" s="77"/>
      <c r="M66" s="77"/>
      <c r="N66" s="77"/>
      <c r="O66" s="29"/>
      <c r="P66" s="30">
        <f t="shared" si="3"/>
      </c>
      <c r="Q66" s="25"/>
      <c r="R66" s="25"/>
      <c r="S66" s="25"/>
      <c r="T66" s="25"/>
      <c r="U66" s="25"/>
      <c r="V66" s="25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2">
        <f>IF(D67="","",COUNT($D$4:D67))</f>
      </c>
      <c r="B67" s="19">
        <f t="shared" si="4"/>
        <v>61</v>
      </c>
      <c r="C67" s="74"/>
      <c r="F67" s="75"/>
      <c r="G67" s="40">
        <f t="shared" si="1"/>
        <v>0</v>
      </c>
      <c r="H67" s="41">
        <f t="shared" si="2"/>
      </c>
      <c r="I67" s="18">
        <f t="shared" si="0"/>
      </c>
      <c r="J67" s="76"/>
      <c r="K67" s="77"/>
      <c r="L67" s="77"/>
      <c r="M67" s="77"/>
      <c r="N67" s="77"/>
      <c r="O67" s="29"/>
      <c r="P67" s="30">
        <f t="shared" si="3"/>
      </c>
      <c r="Q67" s="25"/>
      <c r="R67" s="25"/>
      <c r="S67" s="25"/>
      <c r="T67" s="25"/>
      <c r="U67" s="25"/>
      <c r="V67" s="25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2">
        <f>IF(D68="","",COUNT($D$4:D68))</f>
      </c>
      <c r="B68" s="19">
        <f t="shared" si="4"/>
        <v>62</v>
      </c>
      <c r="C68" s="74"/>
      <c r="F68" s="75"/>
      <c r="G68" s="40">
        <f t="shared" si="1"/>
        <v>0</v>
      </c>
      <c r="H68" s="41">
        <f t="shared" si="2"/>
      </c>
      <c r="I68" s="18">
        <f t="shared" si="0"/>
      </c>
      <c r="J68" s="76"/>
      <c r="K68" s="77"/>
      <c r="L68" s="77"/>
      <c r="M68" s="77"/>
      <c r="N68" s="77"/>
      <c r="O68" s="29"/>
      <c r="P68" s="30">
        <f t="shared" si="3"/>
      </c>
      <c r="Q68" s="25"/>
      <c r="R68" s="25"/>
      <c r="S68" s="25"/>
      <c r="T68" s="25"/>
      <c r="U68" s="25"/>
      <c r="V68" s="25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2">
        <f>IF(D69="","",COUNT($D$4:D69))</f>
      </c>
      <c r="B69" s="19">
        <f t="shared" si="4"/>
        <v>63</v>
      </c>
      <c r="C69" s="74"/>
      <c r="F69" s="75"/>
      <c r="G69" s="40">
        <f t="shared" si="1"/>
        <v>0</v>
      </c>
      <c r="H69" s="41">
        <f t="shared" si="2"/>
      </c>
      <c r="I69" s="18">
        <f t="shared" si="0"/>
      </c>
      <c r="J69" s="76"/>
      <c r="K69" s="77"/>
      <c r="L69" s="77"/>
      <c r="M69" s="77"/>
      <c r="N69" s="77"/>
      <c r="O69" s="29"/>
      <c r="P69" s="30">
        <f t="shared" si="3"/>
      </c>
      <c r="Q69" s="25"/>
      <c r="R69" s="25"/>
      <c r="S69" s="25"/>
      <c r="T69" s="25"/>
      <c r="U69" s="25"/>
      <c r="V69" s="25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2">
        <f>IF(D70="","",COUNT($D$4:D70))</f>
      </c>
      <c r="B70" s="19">
        <f t="shared" si="4"/>
        <v>64</v>
      </c>
      <c r="C70" s="74"/>
      <c r="F70" s="75"/>
      <c r="G70" s="40">
        <f t="shared" si="1"/>
        <v>0</v>
      </c>
      <c r="H70" s="41">
        <f t="shared" si="2"/>
      </c>
      <c r="I70" s="18">
        <f t="shared" si="0"/>
      </c>
      <c r="J70" s="76"/>
      <c r="K70" s="77"/>
      <c r="L70" s="77"/>
      <c r="M70" s="77"/>
      <c r="N70" s="77"/>
      <c r="O70" s="29"/>
      <c r="P70" s="30">
        <f t="shared" si="3"/>
      </c>
      <c r="Q70" s="25"/>
      <c r="R70" s="25"/>
      <c r="S70" s="25"/>
      <c r="T70" s="25"/>
      <c r="U70" s="25"/>
      <c r="V70" s="25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2">
        <f>IF(D71="","",COUNT($D$4:D71))</f>
      </c>
      <c r="B71" s="19">
        <f t="shared" si="4"/>
        <v>65</v>
      </c>
      <c r="C71" s="74"/>
      <c r="F71" s="75"/>
      <c r="G71" s="40">
        <f t="shared" si="1"/>
        <v>0</v>
      </c>
      <c r="H71" s="41">
        <f t="shared" si="2"/>
      </c>
      <c r="I71" s="18">
        <f aca="true" t="shared" si="5" ref="I71:I107">IF(OR(G71="",G71=0),"",F71/G71)</f>
      </c>
      <c r="J71" s="76"/>
      <c r="K71" s="77"/>
      <c r="L71" s="77"/>
      <c r="M71" s="77"/>
      <c r="N71" s="77"/>
      <c r="O71" s="29"/>
      <c r="P71" s="30">
        <f t="shared" si="3"/>
      </c>
      <c r="Q71" s="25"/>
      <c r="R71" s="25"/>
      <c r="S71" s="25"/>
      <c r="T71" s="25"/>
      <c r="U71" s="25"/>
      <c r="V71" s="25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2">
        <f>IF(D72="","",COUNT($D$4:D72))</f>
      </c>
      <c r="B72" s="19">
        <f t="shared" si="4"/>
        <v>66</v>
      </c>
      <c r="C72" s="74"/>
      <c r="F72" s="75"/>
      <c r="G72" s="40">
        <f aca="true" t="shared" si="6" ref="G72:G107">IF(OR(P72="",C72="x"),0,D72-P72)</f>
        <v>0</v>
      </c>
      <c r="H72" s="41">
        <f aca="true" t="shared" si="7" ref="H72:H107">IF(OR(D72="",E72=""),"",G72/E72)</f>
      </c>
      <c r="I72" s="18">
        <f t="shared" si="5"/>
      </c>
      <c r="J72" s="76"/>
      <c r="K72" s="77"/>
      <c r="L72" s="77"/>
      <c r="M72" s="77"/>
      <c r="N72" s="77"/>
      <c r="O72" s="29"/>
      <c r="P72" s="30">
        <f aca="true" t="shared" si="8" ref="P72:P107">IF(A72="","",VLOOKUP(A72-1,$A$4:$D$107,4))</f>
      </c>
      <c r="Q72" s="25"/>
      <c r="R72" s="25"/>
      <c r="S72" s="25"/>
      <c r="T72" s="25"/>
      <c r="U72" s="25"/>
      <c r="V72" s="25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2">
        <f>IF(D73="","",COUNT($D$4:D73))</f>
      </c>
      <c r="B73" s="19">
        <f aca="true" t="shared" si="9" ref="B73:B107">B72+1</f>
        <v>67</v>
      </c>
      <c r="C73" s="74"/>
      <c r="F73" s="75"/>
      <c r="G73" s="40">
        <f t="shared" si="6"/>
        <v>0</v>
      </c>
      <c r="H73" s="41">
        <f t="shared" si="7"/>
      </c>
      <c r="I73" s="18">
        <f t="shared" si="5"/>
      </c>
      <c r="J73" s="76"/>
      <c r="K73" s="77"/>
      <c r="L73" s="77"/>
      <c r="M73" s="77"/>
      <c r="N73" s="77"/>
      <c r="O73" s="29"/>
      <c r="P73" s="30">
        <f t="shared" si="8"/>
      </c>
      <c r="Q73" s="25"/>
      <c r="R73" s="25"/>
      <c r="S73" s="25"/>
      <c r="T73" s="25"/>
      <c r="U73" s="25"/>
      <c r="V73" s="25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2">
        <f>IF(D74="","",COUNT($D$4:D74))</f>
      </c>
      <c r="B74" s="19">
        <f t="shared" si="9"/>
        <v>68</v>
      </c>
      <c r="C74" s="74"/>
      <c r="F74" s="75"/>
      <c r="G74" s="40">
        <f t="shared" si="6"/>
        <v>0</v>
      </c>
      <c r="H74" s="41">
        <f t="shared" si="7"/>
      </c>
      <c r="I74" s="18">
        <f t="shared" si="5"/>
      </c>
      <c r="J74" s="76"/>
      <c r="K74" s="77"/>
      <c r="L74" s="77"/>
      <c r="M74" s="77"/>
      <c r="N74" s="77"/>
      <c r="O74" s="29"/>
      <c r="P74" s="30">
        <f t="shared" si="8"/>
      </c>
      <c r="Q74" s="25"/>
      <c r="R74" s="25"/>
      <c r="S74" s="25"/>
      <c r="T74" s="25"/>
      <c r="U74" s="25"/>
      <c r="V74" s="25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2">
        <f>IF(D75="","",COUNT($D$4:D75))</f>
      </c>
      <c r="B75" s="19">
        <f t="shared" si="9"/>
        <v>69</v>
      </c>
      <c r="C75" s="74"/>
      <c r="F75" s="75"/>
      <c r="G75" s="40">
        <f t="shared" si="6"/>
        <v>0</v>
      </c>
      <c r="H75" s="41">
        <f t="shared" si="7"/>
      </c>
      <c r="I75" s="18">
        <f t="shared" si="5"/>
      </c>
      <c r="J75" s="76"/>
      <c r="K75" s="77"/>
      <c r="L75" s="77"/>
      <c r="M75" s="77"/>
      <c r="N75" s="77"/>
      <c r="O75" s="29"/>
      <c r="P75" s="30">
        <f t="shared" si="8"/>
      </c>
      <c r="Q75" s="25"/>
      <c r="R75" s="25"/>
      <c r="S75" s="25"/>
      <c r="T75" s="25"/>
      <c r="U75" s="25"/>
      <c r="V75" s="25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2">
        <f>IF(D76="","",COUNT($D$4:D76))</f>
      </c>
      <c r="B76" s="19">
        <f t="shared" si="9"/>
        <v>70</v>
      </c>
      <c r="C76" s="74"/>
      <c r="F76" s="75"/>
      <c r="G76" s="40">
        <f t="shared" si="6"/>
        <v>0</v>
      </c>
      <c r="H76" s="41">
        <f t="shared" si="7"/>
      </c>
      <c r="I76" s="18">
        <f t="shared" si="5"/>
      </c>
      <c r="J76" s="76"/>
      <c r="K76" s="77"/>
      <c r="L76" s="77"/>
      <c r="M76" s="77"/>
      <c r="N76" s="77"/>
      <c r="O76" s="29"/>
      <c r="P76" s="30">
        <f t="shared" si="8"/>
      </c>
      <c r="Q76" s="25"/>
      <c r="R76" s="25"/>
      <c r="S76" s="25"/>
      <c r="T76" s="25"/>
      <c r="U76" s="25"/>
      <c r="V76" s="25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2">
        <f>IF(D77="","",COUNT($D$4:D77))</f>
      </c>
      <c r="B77" s="19">
        <f t="shared" si="9"/>
        <v>71</v>
      </c>
      <c r="C77" s="74"/>
      <c r="F77" s="75"/>
      <c r="G77" s="40">
        <f t="shared" si="6"/>
        <v>0</v>
      </c>
      <c r="H77" s="41">
        <f t="shared" si="7"/>
      </c>
      <c r="I77" s="18">
        <f t="shared" si="5"/>
      </c>
      <c r="J77" s="76"/>
      <c r="K77" s="77"/>
      <c r="L77" s="77"/>
      <c r="M77" s="77"/>
      <c r="N77" s="77"/>
      <c r="O77" s="29"/>
      <c r="P77" s="30">
        <f t="shared" si="8"/>
      </c>
      <c r="Q77" s="25"/>
      <c r="R77" s="25"/>
      <c r="S77" s="25"/>
      <c r="T77" s="25"/>
      <c r="U77" s="25"/>
      <c r="V77" s="25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2">
        <f>IF(D78="","",COUNT($D$4:D78))</f>
      </c>
      <c r="B78" s="19">
        <f t="shared" si="9"/>
        <v>72</v>
      </c>
      <c r="C78" s="74"/>
      <c r="F78" s="75"/>
      <c r="G78" s="40">
        <f t="shared" si="6"/>
        <v>0</v>
      </c>
      <c r="H78" s="41">
        <f t="shared" si="7"/>
      </c>
      <c r="I78" s="18">
        <f t="shared" si="5"/>
      </c>
      <c r="J78" s="76"/>
      <c r="K78" s="77"/>
      <c r="L78" s="77"/>
      <c r="M78" s="77"/>
      <c r="N78" s="77"/>
      <c r="O78" s="29"/>
      <c r="P78" s="30">
        <f t="shared" si="8"/>
      </c>
      <c r="Q78" s="25"/>
      <c r="R78" s="25"/>
      <c r="S78" s="25"/>
      <c r="T78" s="25"/>
      <c r="U78" s="25"/>
      <c r="V78" s="25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2">
        <f>IF(D79="","",COUNT($D$4:D79))</f>
      </c>
      <c r="B79" s="19">
        <f t="shared" si="9"/>
        <v>73</v>
      </c>
      <c r="C79" s="74"/>
      <c r="F79" s="75"/>
      <c r="G79" s="40">
        <f t="shared" si="6"/>
        <v>0</v>
      </c>
      <c r="H79" s="41">
        <f t="shared" si="7"/>
      </c>
      <c r="I79" s="18">
        <f t="shared" si="5"/>
      </c>
      <c r="J79" s="76"/>
      <c r="K79" s="77"/>
      <c r="L79" s="77"/>
      <c r="M79" s="77"/>
      <c r="N79" s="77"/>
      <c r="O79" s="29"/>
      <c r="P79" s="30">
        <f t="shared" si="8"/>
      </c>
      <c r="Q79" s="25"/>
      <c r="R79" s="25"/>
      <c r="S79" s="25"/>
      <c r="T79" s="25"/>
      <c r="U79" s="25"/>
      <c r="V79" s="25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2">
        <f>IF(D80="","",COUNT($D$4:D80))</f>
      </c>
      <c r="B80" s="19">
        <f t="shared" si="9"/>
        <v>74</v>
      </c>
      <c r="C80" s="74"/>
      <c r="F80" s="75"/>
      <c r="G80" s="40">
        <f t="shared" si="6"/>
        <v>0</v>
      </c>
      <c r="H80" s="41">
        <f t="shared" si="7"/>
      </c>
      <c r="I80" s="18">
        <f t="shared" si="5"/>
      </c>
      <c r="J80" s="76"/>
      <c r="K80" s="77"/>
      <c r="L80" s="77"/>
      <c r="M80" s="77"/>
      <c r="N80" s="77"/>
      <c r="O80" s="29"/>
      <c r="P80" s="30">
        <f t="shared" si="8"/>
      </c>
      <c r="Q80" s="25"/>
      <c r="R80" s="25"/>
      <c r="S80" s="25"/>
      <c r="T80" s="25"/>
      <c r="U80" s="25"/>
      <c r="V80" s="25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2">
        <f>IF(D81="","",COUNT($D$4:D81))</f>
      </c>
      <c r="B81" s="19">
        <f t="shared" si="9"/>
        <v>75</v>
      </c>
      <c r="C81" s="74"/>
      <c r="F81" s="75"/>
      <c r="G81" s="40">
        <f t="shared" si="6"/>
        <v>0</v>
      </c>
      <c r="H81" s="41">
        <f t="shared" si="7"/>
      </c>
      <c r="I81" s="18">
        <f t="shared" si="5"/>
      </c>
      <c r="J81" s="76"/>
      <c r="K81" s="77"/>
      <c r="L81" s="77"/>
      <c r="M81" s="77"/>
      <c r="N81" s="77"/>
      <c r="O81" s="29"/>
      <c r="P81" s="30">
        <f t="shared" si="8"/>
      </c>
      <c r="Q81" s="25"/>
      <c r="R81" s="25"/>
      <c r="S81" s="25"/>
      <c r="T81" s="25"/>
      <c r="U81" s="25"/>
      <c r="V81" s="25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2">
        <f>IF(D82="","",COUNT($D$4:D82))</f>
      </c>
      <c r="B82" s="19">
        <f t="shared" si="9"/>
        <v>76</v>
      </c>
      <c r="C82" s="74"/>
      <c r="F82" s="75"/>
      <c r="G82" s="40">
        <f t="shared" si="6"/>
        <v>0</v>
      </c>
      <c r="H82" s="41">
        <f t="shared" si="7"/>
      </c>
      <c r="I82" s="18">
        <f t="shared" si="5"/>
      </c>
      <c r="J82" s="76"/>
      <c r="K82" s="77"/>
      <c r="L82" s="77"/>
      <c r="M82" s="77"/>
      <c r="N82" s="77"/>
      <c r="O82" s="29"/>
      <c r="P82" s="30">
        <f t="shared" si="8"/>
      </c>
      <c r="Q82" s="25"/>
      <c r="R82" s="25"/>
      <c r="S82" s="25"/>
      <c r="T82" s="25"/>
      <c r="U82" s="25"/>
      <c r="V82" s="25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2">
        <f>IF(D83="","",COUNT($D$4:D83))</f>
      </c>
      <c r="B83" s="19">
        <f t="shared" si="9"/>
        <v>77</v>
      </c>
      <c r="C83" s="74"/>
      <c r="F83" s="75"/>
      <c r="G83" s="40">
        <f t="shared" si="6"/>
        <v>0</v>
      </c>
      <c r="H83" s="41">
        <f t="shared" si="7"/>
      </c>
      <c r="I83" s="18">
        <f t="shared" si="5"/>
      </c>
      <c r="J83" s="76"/>
      <c r="K83" s="77"/>
      <c r="L83" s="77"/>
      <c r="M83" s="77"/>
      <c r="N83" s="77"/>
      <c r="O83" s="29"/>
      <c r="P83" s="30">
        <f t="shared" si="8"/>
      </c>
      <c r="Q83" s="25"/>
      <c r="R83" s="25"/>
      <c r="S83" s="25"/>
      <c r="T83" s="25"/>
      <c r="U83" s="25"/>
      <c r="V83" s="25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2">
        <f>IF(D84="","",COUNT($D$4:D84))</f>
      </c>
      <c r="B84" s="19">
        <f t="shared" si="9"/>
        <v>78</v>
      </c>
      <c r="C84" s="74"/>
      <c r="F84" s="75"/>
      <c r="G84" s="40">
        <f t="shared" si="6"/>
        <v>0</v>
      </c>
      <c r="H84" s="41">
        <f t="shared" si="7"/>
      </c>
      <c r="I84" s="18">
        <f t="shared" si="5"/>
      </c>
      <c r="J84" s="76"/>
      <c r="K84" s="77"/>
      <c r="L84" s="77"/>
      <c r="M84" s="77"/>
      <c r="N84" s="77"/>
      <c r="O84" s="29"/>
      <c r="P84" s="30">
        <f t="shared" si="8"/>
      </c>
      <c r="Q84" s="25"/>
      <c r="R84" s="25"/>
      <c r="S84" s="25"/>
      <c r="T84" s="25"/>
      <c r="U84" s="25"/>
      <c r="V84" s="25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2">
        <f>IF(D85="","",COUNT($D$4:D85))</f>
      </c>
      <c r="B85" s="19">
        <f t="shared" si="9"/>
        <v>79</v>
      </c>
      <c r="C85" s="74"/>
      <c r="F85" s="75"/>
      <c r="G85" s="40">
        <f t="shared" si="6"/>
        <v>0</v>
      </c>
      <c r="H85" s="41">
        <f t="shared" si="7"/>
      </c>
      <c r="I85" s="18">
        <f t="shared" si="5"/>
      </c>
      <c r="J85" s="76"/>
      <c r="K85" s="77"/>
      <c r="L85" s="77"/>
      <c r="M85" s="77"/>
      <c r="N85" s="77"/>
      <c r="O85" s="29"/>
      <c r="P85" s="30">
        <f t="shared" si="8"/>
      </c>
      <c r="Q85" s="25"/>
      <c r="R85" s="25"/>
      <c r="S85" s="25"/>
      <c r="T85" s="25"/>
      <c r="U85" s="25"/>
      <c r="V85" s="25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2">
        <f>IF(D86="","",COUNT($D$4:D86))</f>
      </c>
      <c r="B86" s="19">
        <f t="shared" si="9"/>
        <v>80</v>
      </c>
      <c r="C86" s="74"/>
      <c r="F86" s="75"/>
      <c r="G86" s="40">
        <f t="shared" si="6"/>
        <v>0</v>
      </c>
      <c r="H86" s="41">
        <f t="shared" si="7"/>
      </c>
      <c r="I86" s="18">
        <f t="shared" si="5"/>
      </c>
      <c r="J86" s="76"/>
      <c r="K86" s="77"/>
      <c r="L86" s="77"/>
      <c r="M86" s="77"/>
      <c r="N86" s="77"/>
      <c r="O86" s="29"/>
      <c r="P86" s="30">
        <f t="shared" si="8"/>
      </c>
      <c r="Q86" s="25"/>
      <c r="R86" s="25"/>
      <c r="S86" s="25"/>
      <c r="T86" s="25"/>
      <c r="U86" s="25"/>
      <c r="V86" s="25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2">
        <f>IF(D87="","",COUNT($D$4:D87))</f>
      </c>
      <c r="B87" s="19">
        <f t="shared" si="9"/>
        <v>81</v>
      </c>
      <c r="C87" s="74"/>
      <c r="F87" s="75"/>
      <c r="G87" s="40">
        <f t="shared" si="6"/>
        <v>0</v>
      </c>
      <c r="H87" s="41">
        <f t="shared" si="7"/>
      </c>
      <c r="I87" s="18">
        <f t="shared" si="5"/>
      </c>
      <c r="J87" s="76"/>
      <c r="K87" s="77"/>
      <c r="L87" s="77"/>
      <c r="M87" s="77"/>
      <c r="N87" s="77"/>
      <c r="O87" s="29"/>
      <c r="P87" s="30">
        <f t="shared" si="8"/>
      </c>
      <c r="Q87" s="25"/>
      <c r="R87" s="25"/>
      <c r="S87" s="25"/>
      <c r="T87" s="25"/>
      <c r="U87" s="25"/>
      <c r="V87" s="25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2">
        <f>IF(D88="","",COUNT($D$4:D88))</f>
      </c>
      <c r="B88" s="19">
        <f t="shared" si="9"/>
        <v>82</v>
      </c>
      <c r="C88" s="74"/>
      <c r="F88" s="75"/>
      <c r="G88" s="40">
        <f t="shared" si="6"/>
        <v>0</v>
      </c>
      <c r="H88" s="41">
        <f t="shared" si="7"/>
      </c>
      <c r="I88" s="18">
        <f t="shared" si="5"/>
      </c>
      <c r="J88" s="76"/>
      <c r="K88" s="77"/>
      <c r="L88" s="77"/>
      <c r="M88" s="77"/>
      <c r="N88" s="77"/>
      <c r="O88" s="29"/>
      <c r="P88" s="30">
        <f t="shared" si="8"/>
      </c>
      <c r="Q88" s="25"/>
      <c r="R88" s="25"/>
      <c r="S88" s="25"/>
      <c r="T88" s="25"/>
      <c r="U88" s="25"/>
      <c r="V88" s="25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2">
        <f>IF(D89="","",COUNT($D$4:D89))</f>
      </c>
      <c r="B89" s="19">
        <f t="shared" si="9"/>
        <v>83</v>
      </c>
      <c r="C89" s="74"/>
      <c r="F89" s="75"/>
      <c r="G89" s="40">
        <f t="shared" si="6"/>
        <v>0</v>
      </c>
      <c r="H89" s="41">
        <f t="shared" si="7"/>
      </c>
      <c r="I89" s="18">
        <f t="shared" si="5"/>
      </c>
      <c r="J89" s="76"/>
      <c r="K89" s="77"/>
      <c r="L89" s="77"/>
      <c r="M89" s="77"/>
      <c r="N89" s="77"/>
      <c r="O89" s="29"/>
      <c r="P89" s="30">
        <f t="shared" si="8"/>
      </c>
      <c r="Q89" s="25"/>
      <c r="R89" s="25"/>
      <c r="S89" s="25"/>
      <c r="T89" s="25"/>
      <c r="U89" s="25"/>
      <c r="V89" s="25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2">
        <f>IF(D90="","",COUNT($D$4:D90))</f>
      </c>
      <c r="B90" s="19">
        <f t="shared" si="9"/>
        <v>84</v>
      </c>
      <c r="C90" s="74"/>
      <c r="F90" s="75"/>
      <c r="G90" s="40">
        <f t="shared" si="6"/>
        <v>0</v>
      </c>
      <c r="H90" s="41">
        <f t="shared" si="7"/>
      </c>
      <c r="I90" s="18">
        <f t="shared" si="5"/>
      </c>
      <c r="J90" s="76"/>
      <c r="K90" s="77"/>
      <c r="L90" s="77"/>
      <c r="M90" s="77"/>
      <c r="N90" s="77"/>
      <c r="O90" s="29"/>
      <c r="P90" s="30">
        <f t="shared" si="8"/>
      </c>
      <c r="Q90" s="25"/>
      <c r="R90" s="25"/>
      <c r="S90" s="25"/>
      <c r="T90" s="25"/>
      <c r="U90" s="25"/>
      <c r="V90" s="25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2">
        <f>IF(D91="","",COUNT($D$4:D91))</f>
      </c>
      <c r="B91" s="19">
        <f t="shared" si="9"/>
        <v>85</v>
      </c>
      <c r="C91" s="74"/>
      <c r="F91" s="75"/>
      <c r="G91" s="40">
        <f t="shared" si="6"/>
        <v>0</v>
      </c>
      <c r="H91" s="41">
        <f t="shared" si="7"/>
      </c>
      <c r="I91" s="18">
        <f t="shared" si="5"/>
      </c>
      <c r="J91" s="76"/>
      <c r="K91" s="77"/>
      <c r="L91" s="77"/>
      <c r="M91" s="77"/>
      <c r="N91" s="77"/>
      <c r="O91" s="29"/>
      <c r="P91" s="30">
        <f t="shared" si="8"/>
      </c>
      <c r="Q91" s="25"/>
      <c r="R91" s="25"/>
      <c r="S91" s="25"/>
      <c r="T91" s="25"/>
      <c r="U91" s="25"/>
      <c r="V91" s="25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2">
        <f>IF(D92="","",COUNT($D$4:D92))</f>
      </c>
      <c r="B92" s="19">
        <f t="shared" si="9"/>
        <v>86</v>
      </c>
      <c r="C92" s="74"/>
      <c r="F92" s="75"/>
      <c r="G92" s="40">
        <f t="shared" si="6"/>
        <v>0</v>
      </c>
      <c r="H92" s="41">
        <f t="shared" si="7"/>
      </c>
      <c r="I92" s="18">
        <f t="shared" si="5"/>
      </c>
      <c r="J92" s="76"/>
      <c r="K92" s="77"/>
      <c r="L92" s="77"/>
      <c r="M92" s="77"/>
      <c r="N92" s="77"/>
      <c r="O92" s="29"/>
      <c r="P92" s="30">
        <f t="shared" si="8"/>
      </c>
      <c r="Q92" s="25"/>
      <c r="R92" s="25"/>
      <c r="S92" s="25"/>
      <c r="T92" s="25"/>
      <c r="U92" s="25"/>
      <c r="V92" s="25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2">
        <f>IF(D93="","",COUNT($D$4:D93))</f>
      </c>
      <c r="B93" s="19">
        <f t="shared" si="9"/>
        <v>87</v>
      </c>
      <c r="C93" s="74"/>
      <c r="F93" s="75"/>
      <c r="G93" s="40">
        <f t="shared" si="6"/>
        <v>0</v>
      </c>
      <c r="H93" s="41">
        <f t="shared" si="7"/>
      </c>
      <c r="I93" s="18">
        <f t="shared" si="5"/>
      </c>
      <c r="J93" s="76"/>
      <c r="K93" s="77"/>
      <c r="L93" s="77"/>
      <c r="M93" s="77"/>
      <c r="N93" s="77"/>
      <c r="O93" s="29"/>
      <c r="P93" s="30">
        <f t="shared" si="8"/>
      </c>
      <c r="Q93" s="25"/>
      <c r="R93" s="25"/>
      <c r="S93" s="25"/>
      <c r="T93" s="25"/>
      <c r="U93" s="25"/>
      <c r="V93" s="25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2">
        <f>IF(D94="","",COUNT($D$4:D94))</f>
      </c>
      <c r="B94" s="19">
        <f t="shared" si="9"/>
        <v>88</v>
      </c>
      <c r="C94" s="74"/>
      <c r="F94" s="75"/>
      <c r="G94" s="40">
        <f t="shared" si="6"/>
        <v>0</v>
      </c>
      <c r="H94" s="41">
        <f t="shared" si="7"/>
      </c>
      <c r="I94" s="18">
        <f t="shared" si="5"/>
      </c>
      <c r="J94" s="76"/>
      <c r="K94" s="77"/>
      <c r="L94" s="77"/>
      <c r="M94" s="77"/>
      <c r="N94" s="77"/>
      <c r="O94" s="29"/>
      <c r="P94" s="30">
        <f t="shared" si="8"/>
      </c>
      <c r="Q94" s="25"/>
      <c r="R94" s="25"/>
      <c r="S94" s="25"/>
      <c r="T94" s="25"/>
      <c r="U94" s="25"/>
      <c r="V94" s="25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2">
        <f>IF(D95="","",COUNT($D$4:D95))</f>
      </c>
      <c r="B95" s="19">
        <f t="shared" si="9"/>
        <v>89</v>
      </c>
      <c r="C95" s="74"/>
      <c r="F95" s="75"/>
      <c r="G95" s="40">
        <f t="shared" si="6"/>
        <v>0</v>
      </c>
      <c r="H95" s="41">
        <f t="shared" si="7"/>
      </c>
      <c r="I95" s="18">
        <f t="shared" si="5"/>
      </c>
      <c r="J95" s="76"/>
      <c r="K95" s="77"/>
      <c r="L95" s="77"/>
      <c r="M95" s="77"/>
      <c r="N95" s="77"/>
      <c r="O95" s="29"/>
      <c r="P95" s="30">
        <f t="shared" si="8"/>
      </c>
      <c r="Q95" s="25"/>
      <c r="R95" s="25"/>
      <c r="S95" s="25"/>
      <c r="T95" s="25"/>
      <c r="U95" s="25"/>
      <c r="V95" s="25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2">
        <f>IF(D96="","",COUNT($D$4:D96))</f>
      </c>
      <c r="B96" s="19">
        <f t="shared" si="9"/>
        <v>90</v>
      </c>
      <c r="C96" s="74"/>
      <c r="F96" s="75"/>
      <c r="G96" s="40">
        <f t="shared" si="6"/>
        <v>0</v>
      </c>
      <c r="H96" s="41">
        <f t="shared" si="7"/>
      </c>
      <c r="I96" s="18">
        <f t="shared" si="5"/>
      </c>
      <c r="J96" s="76"/>
      <c r="K96" s="77"/>
      <c r="L96" s="77"/>
      <c r="M96" s="77"/>
      <c r="N96" s="77"/>
      <c r="O96" s="29"/>
      <c r="P96" s="30">
        <f t="shared" si="8"/>
      </c>
      <c r="Q96" s="25"/>
      <c r="R96" s="25"/>
      <c r="S96" s="25"/>
      <c r="T96" s="25"/>
      <c r="U96" s="25"/>
      <c r="V96" s="25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2">
        <f>IF(D97="","",COUNT($D$4:D97))</f>
      </c>
      <c r="B97" s="19">
        <f t="shared" si="9"/>
        <v>91</v>
      </c>
      <c r="C97" s="74"/>
      <c r="F97" s="75"/>
      <c r="G97" s="40">
        <f t="shared" si="6"/>
        <v>0</v>
      </c>
      <c r="H97" s="41">
        <f t="shared" si="7"/>
      </c>
      <c r="I97" s="18">
        <f t="shared" si="5"/>
      </c>
      <c r="J97" s="76"/>
      <c r="K97" s="77"/>
      <c r="L97" s="77"/>
      <c r="M97" s="77"/>
      <c r="N97" s="77"/>
      <c r="O97" s="29"/>
      <c r="P97" s="30">
        <f t="shared" si="8"/>
      </c>
      <c r="Q97" s="25"/>
      <c r="R97" s="25"/>
      <c r="S97" s="25"/>
      <c r="T97" s="25"/>
      <c r="U97" s="25"/>
      <c r="V97" s="25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2">
        <f>IF(D98="","",COUNT($D$4:D98))</f>
      </c>
      <c r="B98" s="19">
        <f t="shared" si="9"/>
        <v>92</v>
      </c>
      <c r="C98" s="74"/>
      <c r="F98" s="75"/>
      <c r="G98" s="40">
        <f t="shared" si="6"/>
        <v>0</v>
      </c>
      <c r="H98" s="41">
        <f t="shared" si="7"/>
      </c>
      <c r="I98" s="18">
        <f t="shared" si="5"/>
      </c>
      <c r="J98" s="76"/>
      <c r="K98" s="77"/>
      <c r="L98" s="77"/>
      <c r="M98" s="77"/>
      <c r="N98" s="77"/>
      <c r="O98" s="29"/>
      <c r="P98" s="30">
        <f t="shared" si="8"/>
      </c>
      <c r="Q98" s="25"/>
      <c r="R98" s="25"/>
      <c r="S98" s="25"/>
      <c r="T98" s="25"/>
      <c r="U98" s="25"/>
      <c r="V98" s="25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2">
        <f>IF(D99="","",COUNT($D$4:D99))</f>
      </c>
      <c r="B99" s="19">
        <f t="shared" si="9"/>
        <v>93</v>
      </c>
      <c r="C99" s="74"/>
      <c r="F99" s="75"/>
      <c r="G99" s="40">
        <f t="shared" si="6"/>
        <v>0</v>
      </c>
      <c r="H99" s="41">
        <f t="shared" si="7"/>
      </c>
      <c r="I99" s="18">
        <f t="shared" si="5"/>
      </c>
      <c r="J99" s="76"/>
      <c r="K99" s="77"/>
      <c r="L99" s="77"/>
      <c r="M99" s="77"/>
      <c r="N99" s="77"/>
      <c r="O99" s="29"/>
      <c r="P99" s="30">
        <f t="shared" si="8"/>
      </c>
      <c r="Q99" s="25"/>
      <c r="R99" s="25"/>
      <c r="S99" s="25"/>
      <c r="T99" s="25"/>
      <c r="U99" s="25"/>
      <c r="V99" s="25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2">
        <f>IF(D100="","",COUNT($D$4:D100))</f>
      </c>
      <c r="B100" s="19">
        <f t="shared" si="9"/>
        <v>94</v>
      </c>
      <c r="C100" s="74"/>
      <c r="F100" s="75"/>
      <c r="G100" s="40">
        <f t="shared" si="6"/>
        <v>0</v>
      </c>
      <c r="H100" s="41">
        <f t="shared" si="7"/>
      </c>
      <c r="I100" s="18">
        <f t="shared" si="5"/>
      </c>
      <c r="J100" s="76"/>
      <c r="K100" s="77"/>
      <c r="L100" s="77"/>
      <c r="M100" s="77"/>
      <c r="N100" s="77"/>
      <c r="O100" s="29"/>
      <c r="P100" s="30">
        <f t="shared" si="8"/>
      </c>
      <c r="Q100" s="25"/>
      <c r="R100" s="25"/>
      <c r="S100" s="25"/>
      <c r="T100" s="25"/>
      <c r="U100" s="25"/>
      <c r="V100" s="25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2">
        <f>IF(D101="","",COUNT($D$4:D101))</f>
      </c>
      <c r="B101" s="19">
        <f t="shared" si="9"/>
        <v>95</v>
      </c>
      <c r="C101" s="74"/>
      <c r="F101" s="75"/>
      <c r="G101" s="40">
        <f t="shared" si="6"/>
        <v>0</v>
      </c>
      <c r="H101" s="41">
        <f t="shared" si="7"/>
      </c>
      <c r="I101" s="18">
        <f t="shared" si="5"/>
      </c>
      <c r="J101" s="76"/>
      <c r="K101" s="77"/>
      <c r="L101" s="77"/>
      <c r="M101" s="77"/>
      <c r="N101" s="77"/>
      <c r="O101" s="29"/>
      <c r="P101" s="30">
        <f t="shared" si="8"/>
      </c>
      <c r="Q101" s="25"/>
      <c r="R101" s="25"/>
      <c r="S101" s="25"/>
      <c r="T101" s="25"/>
      <c r="U101" s="25"/>
      <c r="V101" s="25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2">
        <f>IF(D102="","",COUNT($D$4:D102))</f>
      </c>
      <c r="B102" s="19">
        <f t="shared" si="9"/>
        <v>96</v>
      </c>
      <c r="C102" s="74"/>
      <c r="F102" s="75"/>
      <c r="G102" s="40">
        <f t="shared" si="6"/>
        <v>0</v>
      </c>
      <c r="H102" s="41">
        <f t="shared" si="7"/>
      </c>
      <c r="I102" s="18">
        <f t="shared" si="5"/>
      </c>
      <c r="J102" s="76"/>
      <c r="K102" s="77"/>
      <c r="L102" s="77"/>
      <c r="M102" s="77"/>
      <c r="N102" s="77"/>
      <c r="O102" s="29"/>
      <c r="P102" s="30">
        <f t="shared" si="8"/>
      </c>
      <c r="Q102" s="25"/>
      <c r="R102" s="25"/>
      <c r="S102" s="25"/>
      <c r="T102" s="25"/>
      <c r="U102" s="25"/>
      <c r="V102" s="25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2">
        <f>IF(D103="","",COUNT($D$4:D103))</f>
      </c>
      <c r="B103" s="19">
        <f t="shared" si="9"/>
        <v>97</v>
      </c>
      <c r="C103" s="74"/>
      <c r="F103" s="75"/>
      <c r="G103" s="40">
        <f t="shared" si="6"/>
        <v>0</v>
      </c>
      <c r="H103" s="41">
        <f t="shared" si="7"/>
      </c>
      <c r="I103" s="18">
        <f t="shared" si="5"/>
      </c>
      <c r="J103" s="76"/>
      <c r="K103" s="77"/>
      <c r="L103" s="77"/>
      <c r="M103" s="77"/>
      <c r="N103" s="77"/>
      <c r="O103" s="29"/>
      <c r="P103" s="30">
        <f t="shared" si="8"/>
      </c>
      <c r="Q103" s="25"/>
      <c r="R103" s="25"/>
      <c r="S103" s="25"/>
      <c r="T103" s="25"/>
      <c r="U103" s="25"/>
      <c r="V103" s="25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2">
        <f>IF(D104="","",COUNT($D$4:D104))</f>
      </c>
      <c r="B104" s="19">
        <f t="shared" si="9"/>
        <v>98</v>
      </c>
      <c r="C104" s="74"/>
      <c r="F104" s="75"/>
      <c r="G104" s="40">
        <f t="shared" si="6"/>
        <v>0</v>
      </c>
      <c r="H104" s="41">
        <f t="shared" si="7"/>
      </c>
      <c r="I104" s="18">
        <f t="shared" si="5"/>
      </c>
      <c r="J104" s="76"/>
      <c r="K104" s="77"/>
      <c r="L104" s="77"/>
      <c r="M104" s="77"/>
      <c r="N104" s="77"/>
      <c r="O104" s="29"/>
      <c r="P104" s="30">
        <f t="shared" si="8"/>
      </c>
      <c r="Q104" s="25"/>
      <c r="R104" s="25"/>
      <c r="S104" s="25"/>
      <c r="T104" s="25"/>
      <c r="U104" s="25"/>
      <c r="V104" s="25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2">
        <f>IF(D105="","",COUNT($D$4:D105))</f>
      </c>
      <c r="B105" s="19">
        <f t="shared" si="9"/>
        <v>99</v>
      </c>
      <c r="C105" s="74"/>
      <c r="F105" s="75"/>
      <c r="G105" s="40">
        <f t="shared" si="6"/>
        <v>0</v>
      </c>
      <c r="H105" s="41">
        <f t="shared" si="7"/>
      </c>
      <c r="I105" s="18">
        <f t="shared" si="5"/>
      </c>
      <c r="J105" s="76"/>
      <c r="K105" s="77"/>
      <c r="L105" s="77"/>
      <c r="M105" s="77"/>
      <c r="N105" s="77"/>
      <c r="O105" s="29"/>
      <c r="P105" s="30">
        <f t="shared" si="8"/>
      </c>
      <c r="Q105" s="25"/>
      <c r="R105" s="25"/>
      <c r="S105" s="25"/>
      <c r="T105" s="25"/>
      <c r="U105" s="25"/>
      <c r="V105" s="25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2">
        <f>IF(D106="","",COUNT($D$4:D106))</f>
      </c>
      <c r="B106" s="19">
        <f t="shared" si="9"/>
        <v>100</v>
      </c>
      <c r="C106" s="74"/>
      <c r="F106" s="75"/>
      <c r="G106" s="40">
        <f t="shared" si="6"/>
        <v>0</v>
      </c>
      <c r="H106" s="41">
        <f t="shared" si="7"/>
      </c>
      <c r="I106" s="18">
        <f t="shared" si="5"/>
      </c>
      <c r="J106" s="76"/>
      <c r="K106" s="77"/>
      <c r="L106" s="77"/>
      <c r="M106" s="77"/>
      <c r="N106" s="77"/>
      <c r="O106" s="29"/>
      <c r="P106" s="30">
        <f t="shared" si="8"/>
      </c>
      <c r="Q106" s="25"/>
      <c r="R106" s="25"/>
      <c r="S106" s="25"/>
      <c r="T106" s="25"/>
      <c r="U106" s="25"/>
      <c r="V106" s="25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3.5" thickBot="1">
      <c r="A107" s="35">
        <f>IF(D107="","",COUNT($D$4:D107))</f>
      </c>
      <c r="B107" s="20">
        <f t="shared" si="9"/>
        <v>101</v>
      </c>
      <c r="C107" s="85"/>
      <c r="D107" s="86"/>
      <c r="E107" s="86"/>
      <c r="F107" s="87"/>
      <c r="G107" s="42">
        <f t="shared" si="6"/>
        <v>0</v>
      </c>
      <c r="H107" s="42">
        <f t="shared" si="7"/>
      </c>
      <c r="I107" s="21">
        <f t="shared" si="5"/>
      </c>
      <c r="J107" s="88"/>
      <c r="K107" s="89"/>
      <c r="L107" s="89"/>
      <c r="M107" s="89"/>
      <c r="N107" s="89"/>
      <c r="O107" s="29"/>
      <c r="P107" s="30">
        <f t="shared" si="8"/>
      </c>
      <c r="Q107" s="30"/>
      <c r="R107" s="30"/>
      <c r="S107" s="30"/>
      <c r="T107" s="30"/>
      <c r="U107" s="30"/>
      <c r="V107" s="30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</sheetData>
  <sheetProtection password="F1AA" sheet="1" objects="1" scenarios="1"/>
  <mergeCells count="110">
    <mergeCell ref="J19:N19"/>
    <mergeCell ref="J18:N18"/>
    <mergeCell ref="J20:N20"/>
    <mergeCell ref="J106:N106"/>
    <mergeCell ref="J107:N107"/>
    <mergeCell ref="J102:N102"/>
    <mergeCell ref="J103:N103"/>
    <mergeCell ref="J104:N104"/>
    <mergeCell ref="J105:N105"/>
    <mergeCell ref="J101:N101"/>
    <mergeCell ref="J94:N94"/>
    <mergeCell ref="J95:N95"/>
    <mergeCell ref="J96:N96"/>
    <mergeCell ref="J97:N97"/>
    <mergeCell ref="J98:N98"/>
    <mergeCell ref="J99:N99"/>
    <mergeCell ref="J100:N100"/>
    <mergeCell ref="J90:N90"/>
    <mergeCell ref="J91:N91"/>
    <mergeCell ref="J92:N92"/>
    <mergeCell ref="J93:N93"/>
    <mergeCell ref="J86:N86"/>
    <mergeCell ref="J87:N87"/>
    <mergeCell ref="J88:N88"/>
    <mergeCell ref="J89:N89"/>
    <mergeCell ref="J82:N82"/>
    <mergeCell ref="J83:N83"/>
    <mergeCell ref="J84:N84"/>
    <mergeCell ref="J85:N85"/>
    <mergeCell ref="J78:N78"/>
    <mergeCell ref="J79:N79"/>
    <mergeCell ref="J80:N80"/>
    <mergeCell ref="J81:N81"/>
    <mergeCell ref="J74:N74"/>
    <mergeCell ref="J75:N75"/>
    <mergeCell ref="J76:N76"/>
    <mergeCell ref="J77:N77"/>
    <mergeCell ref="J70:N70"/>
    <mergeCell ref="J71:N71"/>
    <mergeCell ref="J72:N72"/>
    <mergeCell ref="J73:N73"/>
    <mergeCell ref="J66:N66"/>
    <mergeCell ref="J67:N67"/>
    <mergeCell ref="J68:N68"/>
    <mergeCell ref="J69:N69"/>
    <mergeCell ref="J62:N62"/>
    <mergeCell ref="J63:N63"/>
    <mergeCell ref="J64:N64"/>
    <mergeCell ref="J65:N65"/>
    <mergeCell ref="J58:N58"/>
    <mergeCell ref="J59:N59"/>
    <mergeCell ref="J60:N60"/>
    <mergeCell ref="J61:N61"/>
    <mergeCell ref="J54:N54"/>
    <mergeCell ref="J55:N55"/>
    <mergeCell ref="J56:N56"/>
    <mergeCell ref="J57:N57"/>
    <mergeCell ref="J50:N50"/>
    <mergeCell ref="J51:N51"/>
    <mergeCell ref="J52:N52"/>
    <mergeCell ref="J53:N53"/>
    <mergeCell ref="J46:N46"/>
    <mergeCell ref="J47:N47"/>
    <mergeCell ref="J48:N48"/>
    <mergeCell ref="J49:N49"/>
    <mergeCell ref="J42:N42"/>
    <mergeCell ref="J43:N43"/>
    <mergeCell ref="J44:N44"/>
    <mergeCell ref="J45:N45"/>
    <mergeCell ref="J38:N38"/>
    <mergeCell ref="J39:N39"/>
    <mergeCell ref="J40:N40"/>
    <mergeCell ref="J41:N41"/>
    <mergeCell ref="J34:N34"/>
    <mergeCell ref="J35:N35"/>
    <mergeCell ref="J36:N36"/>
    <mergeCell ref="J37:N37"/>
    <mergeCell ref="J33:N33"/>
    <mergeCell ref="J6:N6"/>
    <mergeCell ref="J7:N7"/>
    <mergeCell ref="J8:N8"/>
    <mergeCell ref="J9:N9"/>
    <mergeCell ref="J10:N10"/>
    <mergeCell ref="J15:N15"/>
    <mergeCell ref="J16:N16"/>
    <mergeCell ref="J17:N17"/>
    <mergeCell ref="J11:N11"/>
    <mergeCell ref="C1:D1"/>
    <mergeCell ref="C3:D3"/>
    <mergeCell ref="G3:H3"/>
    <mergeCell ref="F1:J1"/>
    <mergeCell ref="C2:F2"/>
    <mergeCell ref="J32:N32"/>
    <mergeCell ref="J26:N26"/>
    <mergeCell ref="J27:N27"/>
    <mergeCell ref="J28:N28"/>
    <mergeCell ref="J29:N29"/>
    <mergeCell ref="J31:N31"/>
    <mergeCell ref="J24:N24"/>
    <mergeCell ref="J21:N21"/>
    <mergeCell ref="J30:N30"/>
    <mergeCell ref="J22:N22"/>
    <mergeCell ref="J23:N23"/>
    <mergeCell ref="J25:N25"/>
    <mergeCell ref="J5:N5"/>
    <mergeCell ref="K1:N1"/>
    <mergeCell ref="K3:L3"/>
    <mergeCell ref="J12:N12"/>
    <mergeCell ref="J13:N13"/>
    <mergeCell ref="J14:N14"/>
  </mergeCells>
  <conditionalFormatting sqref="G7:I107">
    <cfRule type="cellIs" priority="1" dxfId="0" operator="equal" stopIfTrue="1">
      <formula>0</formula>
    </cfRule>
  </conditionalFormatting>
  <hyperlinks>
    <hyperlink ref="K1" r:id="rId1" display="www.computerprive.nl"/>
  </hyperlink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BDV</dc:creator>
  <cp:keywords/>
  <dc:description/>
  <cp:lastModifiedBy>Bob</cp:lastModifiedBy>
  <cp:lastPrinted>2020-11-23T21:34:39Z</cp:lastPrinted>
  <dcterms:created xsi:type="dcterms:W3CDTF">2015-01-18T21:53:39Z</dcterms:created>
  <dcterms:modified xsi:type="dcterms:W3CDTF">2020-11-23T21:52:36Z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